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95" i="1" l="1"/>
  <c r="J195" i="1"/>
  <c r="L196" i="1"/>
  <c r="L195" i="1"/>
  <c r="H157" i="1"/>
  <c r="F138" i="1"/>
  <c r="F119" i="1"/>
  <c r="J24" i="1"/>
  <c r="I24" i="1"/>
  <c r="I196" i="1" s="1"/>
  <c r="H24" i="1"/>
  <c r="H196" i="1" s="1"/>
  <c r="G24" i="1"/>
  <c r="G196" i="1" s="1"/>
  <c r="F24" i="1"/>
  <c r="F196" i="1" s="1"/>
  <c r="J196" i="1" l="1"/>
</calcChain>
</file>

<file path=xl/sharedStrings.xml><?xml version="1.0" encoding="utf-8"?>
<sst xmlns="http://schemas.openxmlformats.org/spreadsheetml/2006/main" count="354" uniqueCount="147">
  <si>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</si>
  <si>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</si>
  <si>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</si>
  <si>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</si>
  <si>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</si>
  <si>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</si>
  <si>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</si>
  <si>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</si>
  <si>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</si>
  <si>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</si>
  <si>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</si>
  <si>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</si>
  <si>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</si>
  <si>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</si>
  <si>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</si>
  <si>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</si>
  <si>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</si>
  <si>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</si>
  <si>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</si>
  <si>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</si>
  <si>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</si>
  <si>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</si>
  <si>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</si>
  <si>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</si>
  <si>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</si>
  <si>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</si>
  <si>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</si>
  <si>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</si>
  <si>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</si>
  <si>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</si>
  <si>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</si>
  <si>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</si>
  <si>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</si>
  <si>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</si>
  <si>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</si>
  <si>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</si>
  <si>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</si>
  <si>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</si>
  <si>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</si>
  <si>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</si>
  <si>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Кофейный напиток с молоком</t>
  </si>
  <si>
    <t>Хлеб пленичный с маслом</t>
  </si>
  <si>
    <t>40/10</t>
  </si>
  <si>
    <t>160.9</t>
  </si>
  <si>
    <t>Яблоко свежее</t>
  </si>
  <si>
    <t>Хлеб ржаной</t>
  </si>
  <si>
    <t>Салат из квашеной капусты</t>
  </si>
  <si>
    <t>Суп Рассольник со сметаной</t>
  </si>
  <si>
    <t>250/8</t>
  </si>
  <si>
    <t>Тефтели с рисом</t>
  </si>
  <si>
    <t>Макароны отварные , соус томатный</t>
  </si>
  <si>
    <t>180/30</t>
  </si>
  <si>
    <t xml:space="preserve">Компот из консерв фруктов </t>
  </si>
  <si>
    <t>Хлеб пшеничный</t>
  </si>
  <si>
    <t>йогурт</t>
  </si>
  <si>
    <t>сдоба Сладушка с начинкой</t>
  </si>
  <si>
    <t>Каша пшенная на молоке</t>
  </si>
  <si>
    <t>Какао с молоком</t>
  </si>
  <si>
    <t>Банан</t>
  </si>
  <si>
    <t>Сыр</t>
  </si>
  <si>
    <t>Винегрет овощной</t>
  </si>
  <si>
    <t>60/40</t>
  </si>
  <si>
    <t>Свекольник с фрикадельками,  со сметаной</t>
  </si>
  <si>
    <t>200/20/10</t>
  </si>
  <si>
    <t>Рыба, прип. в молоке</t>
  </si>
  <si>
    <t>Овощное рагу</t>
  </si>
  <si>
    <t>Кисель фруктов</t>
  </si>
  <si>
    <t>Печенье</t>
  </si>
  <si>
    <t>Сок фруктовый</t>
  </si>
  <si>
    <t>Пудинг творожный</t>
  </si>
  <si>
    <t>Со сгущеным молоком</t>
  </si>
  <si>
    <t>Чай с сахаром</t>
  </si>
  <si>
    <t>Хлеб пшеничный, с повидлом</t>
  </si>
  <si>
    <t>яблоко</t>
  </si>
  <si>
    <t>Салат из вареной свеклы с маслом раст</t>
  </si>
  <si>
    <t>Щи из св. капусты со сметаной</t>
  </si>
  <si>
    <t>200/10</t>
  </si>
  <si>
    <t>Гуляш из говядины</t>
  </si>
  <si>
    <t>Картофельное пюре</t>
  </si>
  <si>
    <t>Компот из с/фр</t>
  </si>
  <si>
    <t xml:space="preserve">Булочка ванильная </t>
  </si>
  <si>
    <t>Чай с лимоном</t>
  </si>
  <si>
    <t>Суп молочный с макаронами</t>
  </si>
  <si>
    <t>Коф. нап. с мол</t>
  </si>
  <si>
    <t>Хлеб пшеничный с маслом сливочным</t>
  </si>
  <si>
    <t>Бананы свежие</t>
  </si>
  <si>
    <t>Салат из свеклы с изюмом</t>
  </si>
  <si>
    <t>Борщ со свежей капустой, со сметаной</t>
  </si>
  <si>
    <t>Котлета из говядины</t>
  </si>
  <si>
    <t>Картофельное  пюре, капуста тушеная</t>
  </si>
  <si>
    <t>100/50</t>
  </si>
  <si>
    <t>Кисель фруктовый</t>
  </si>
  <si>
    <t>Чай с молоком</t>
  </si>
  <si>
    <t>Омлет натуральный</t>
  </si>
  <si>
    <t>Хлеб пшеничный, с сыром</t>
  </si>
  <si>
    <t>40/6</t>
  </si>
  <si>
    <t>Салат картофельный с соленым огурцом</t>
  </si>
  <si>
    <t>Борщ со свеж.капустой, со сметаной</t>
  </si>
  <si>
    <t>Рыбные котлеты</t>
  </si>
  <si>
    <t>Ватрушка с творогом</t>
  </si>
  <si>
    <t>йогурт фрукт</t>
  </si>
  <si>
    <t>Каша ячневая</t>
  </si>
  <si>
    <t>Салат из свежей капусты с яблоком</t>
  </si>
  <si>
    <t>Суп овощной с зеленым горошком, со сметаной</t>
  </si>
  <si>
    <t>Рулет мясной с яйцом</t>
  </si>
  <si>
    <t>Греча с овощами</t>
  </si>
  <si>
    <t>Компот из консерв фр</t>
  </si>
  <si>
    <t>печенье</t>
  </si>
  <si>
    <t>Творожная запеканка</t>
  </si>
  <si>
    <t>Со сгущ. Молоком</t>
  </si>
  <si>
    <t>Коф.напиток с молоком</t>
  </si>
  <si>
    <t>Салат из свеклы с соленым огурцом</t>
  </si>
  <si>
    <t>Суп с крупой со сметаной</t>
  </si>
  <si>
    <t>119/433</t>
  </si>
  <si>
    <t>Рыба, тушеная в томате с овощами</t>
  </si>
  <si>
    <t>Картофельное  пюре</t>
  </si>
  <si>
    <t>Булочка домашная</t>
  </si>
  <si>
    <t>Каша рисовая молочная</t>
  </si>
  <si>
    <t>Салат из квашеной капусты с луком</t>
  </si>
  <si>
    <t>Суп гороховый</t>
  </si>
  <si>
    <t>Суфле куриное</t>
  </si>
  <si>
    <t>Капуста тушеная</t>
  </si>
  <si>
    <t>Компот из св яблок</t>
  </si>
  <si>
    <t>Булочка домашняя</t>
  </si>
  <si>
    <t>йогурт фрук</t>
  </si>
  <si>
    <t>Каша манная</t>
  </si>
  <si>
    <t>Хлеб пшеничный , с повидлом</t>
  </si>
  <si>
    <t>116/86</t>
  </si>
  <si>
    <t>банан</t>
  </si>
  <si>
    <t>Суп с крупой и фрикадельками,  со сметаной</t>
  </si>
  <si>
    <t>115/433</t>
  </si>
  <si>
    <t>Котлета мясная</t>
  </si>
  <si>
    <t>Макароны отварные</t>
  </si>
  <si>
    <t>сок</t>
  </si>
  <si>
    <t>Пудинг творожный со сгущ. молоком</t>
  </si>
  <si>
    <t>со сгущеным молоком</t>
  </si>
  <si>
    <t>Хлеб пшеничный с сыром</t>
  </si>
  <si>
    <t>116/75</t>
  </si>
  <si>
    <t>Салат из моркови с сахаром</t>
  </si>
  <si>
    <t>Суп рыбный</t>
  </si>
  <si>
    <t>Рис отварной</t>
  </si>
  <si>
    <t>Компот изконс фрфр</t>
  </si>
  <si>
    <t>Шанежка наливная</t>
  </si>
  <si>
    <t>Йогурт</t>
  </si>
  <si>
    <t>18/</t>
  </si>
  <si>
    <t>Директор</t>
  </si>
  <si>
    <t>Новикова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</si>
</sst>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145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3.9</v>
      </c>
      <c r="H6" s="40">
        <v>2.5</v>
      </c>
      <c r="I6" s="40">
        <v>20.7</v>
      </c>
      <c r="J6" s="40">
        <v>142.9</v>
      </c>
      <c r="K6" s="41">
        <v>226</v>
      </c>
      <c r="L6" s="40">
        <v>22.07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2.8</v>
      </c>
      <c r="H8" s="43">
        <v>2.5</v>
      </c>
      <c r="I8" s="43">
        <v>13.6</v>
      </c>
      <c r="J8" s="43">
        <v>88</v>
      </c>
      <c r="K8" s="44">
        <v>465</v>
      </c>
      <c r="L8" s="43">
        <v>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 t="s">
        <v>42</v>
      </c>
      <c r="G9" s="43">
        <v>3.12</v>
      </c>
      <c r="H9" s="43">
        <v>7.57</v>
      </c>
      <c r="I9" s="43">
        <v>19.809999999999999</v>
      </c>
      <c r="J9" s="43" t="s">
        <v>43</v>
      </c>
      <c r="K9" s="44">
        <v>79</v>
      </c>
      <c r="L9" s="43">
        <v>10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150</v>
      </c>
      <c r="G10" s="43">
        <v>0.4</v>
      </c>
      <c r="H10" s="43">
        <v>0.4</v>
      </c>
      <c r="I10" s="43">
        <v>9.8000000000000007</v>
      </c>
      <c r="J10" s="43">
        <v>44</v>
      </c>
      <c r="K10" s="44">
        <v>82</v>
      </c>
      <c r="L10" s="43">
        <v>13</v>
      </c>
    </row>
    <row r="11" spans="1:12" ht="15" x14ac:dyDescent="0.25">
      <c r="A11" s="23"/>
      <c r="B11" s="15"/>
      <c r="C11" s="11"/>
      <c r="D11" s="6"/>
      <c r="E11" s="42" t="s">
        <v>45</v>
      </c>
      <c r="F11" s="43">
        <v>20</v>
      </c>
      <c r="G11" s="43">
        <v>1.32</v>
      </c>
      <c r="H11" s="43">
        <v>0.24</v>
      </c>
      <c r="I11" s="43">
        <v>6.8</v>
      </c>
      <c r="J11" s="43">
        <v>36.200000000000003</v>
      </c>
      <c r="K11" s="44">
        <v>116</v>
      </c>
      <c r="L11" s="43">
        <v>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11.540000000000001</v>
      </c>
      <c r="H13" s="19">
        <f t="shared" si="0"/>
        <v>13.21</v>
      </c>
      <c r="I13" s="19">
        <f t="shared" si="0"/>
        <v>70.709999999999994</v>
      </c>
      <c r="J13" s="19">
        <f t="shared" si="0"/>
        <v>311.09999999999997</v>
      </c>
      <c r="K13" s="25"/>
      <c r="L13" s="19">
        <f t="shared" ref="L13" si="1">SUM(L6:L12)</f>
        <v>56.07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46</v>
      </c>
      <c r="F14" s="43">
        <v>100</v>
      </c>
      <c r="G14" s="43">
        <v>0.96</v>
      </c>
      <c r="H14" s="43">
        <v>3.66</v>
      </c>
      <c r="I14" s="43">
        <v>4.9800000000000004</v>
      </c>
      <c r="J14" s="43">
        <v>56.4</v>
      </c>
      <c r="K14" s="44">
        <v>9</v>
      </c>
      <c r="L14" s="43">
        <v>7</v>
      </c>
    </row>
    <row r="15" spans="1:12" ht="15" x14ac:dyDescent="0.25">
      <c r="A15" s="23"/>
      <c r="B15" s="15"/>
      <c r="C15" s="11"/>
      <c r="D15" s="7" t="s">
        <v>27</v>
      </c>
      <c r="E15" s="57" t="s">
        <v>47</v>
      </c>
      <c r="F15" s="58" t="s">
        <v>48</v>
      </c>
      <c r="G15" s="43">
        <v>1.74</v>
      </c>
      <c r="H15" s="43">
        <v>4.28</v>
      </c>
      <c r="I15" s="43">
        <v>10.88</v>
      </c>
      <c r="J15" s="43">
        <v>105.4</v>
      </c>
      <c r="K15" s="44">
        <v>100</v>
      </c>
      <c r="L15" s="43">
        <v>9</v>
      </c>
    </row>
    <row r="16" spans="1:12" ht="15" x14ac:dyDescent="0.25">
      <c r="A16" s="23"/>
      <c r="B16" s="15"/>
      <c r="C16" s="11"/>
      <c r="D16" s="7" t="s">
        <v>28</v>
      </c>
      <c r="E16" s="57" t="s">
        <v>49</v>
      </c>
      <c r="F16" s="43">
        <v>100</v>
      </c>
      <c r="G16" s="43">
        <v>8</v>
      </c>
      <c r="H16" s="43">
        <v>8</v>
      </c>
      <c r="I16" s="43">
        <v>8</v>
      </c>
      <c r="J16" s="43">
        <v>136</v>
      </c>
      <c r="K16" s="44">
        <v>350</v>
      </c>
      <c r="L16" s="43">
        <v>31</v>
      </c>
    </row>
    <row r="17" spans="1:12" ht="15" x14ac:dyDescent="0.25">
      <c r="A17" s="23"/>
      <c r="B17" s="15"/>
      <c r="C17" s="11"/>
      <c r="D17" s="7" t="s">
        <v>29</v>
      </c>
      <c r="E17" s="57" t="s">
        <v>50</v>
      </c>
      <c r="F17" s="58" t="s">
        <v>51</v>
      </c>
      <c r="G17" s="43">
        <v>4.03</v>
      </c>
      <c r="H17" s="43">
        <v>3.98</v>
      </c>
      <c r="I17" s="43">
        <v>198.47</v>
      </c>
      <c r="J17" s="43">
        <v>142.59</v>
      </c>
      <c r="K17" s="44">
        <v>256</v>
      </c>
      <c r="L17" s="43">
        <v>12</v>
      </c>
    </row>
    <row r="18" spans="1:12" ht="15" x14ac:dyDescent="0.25">
      <c r="A18" s="23"/>
      <c r="B18" s="15"/>
      <c r="C18" s="11"/>
      <c r="D18" s="7" t="s">
        <v>30</v>
      </c>
      <c r="E18" s="57" t="s">
        <v>52</v>
      </c>
      <c r="F18" s="43">
        <v>200</v>
      </c>
      <c r="G18" s="43">
        <v>0.6</v>
      </c>
      <c r="H18" s="43">
        <v>0.1</v>
      </c>
      <c r="I18" s="43">
        <v>20.100000000000001</v>
      </c>
      <c r="J18" s="43">
        <v>84</v>
      </c>
      <c r="K18" s="44">
        <v>495</v>
      </c>
      <c r="L18" s="43">
        <v>16</v>
      </c>
    </row>
    <row r="19" spans="1:12" ht="15" x14ac:dyDescent="0.25">
      <c r="A19" s="23"/>
      <c r="B19" s="15"/>
      <c r="C19" s="11"/>
      <c r="D19" s="7" t="s">
        <v>31</v>
      </c>
      <c r="E19" s="57" t="s">
        <v>53</v>
      </c>
      <c r="F19" s="43">
        <v>40</v>
      </c>
      <c r="G19" s="43">
        <v>3.8</v>
      </c>
      <c r="H19" s="43">
        <v>0.4</v>
      </c>
      <c r="I19" s="43">
        <v>24.6</v>
      </c>
      <c r="J19" s="43">
        <v>117.5</v>
      </c>
      <c r="K19" s="44">
        <v>114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57" t="s">
        <v>45</v>
      </c>
      <c r="F20" s="43">
        <v>28</v>
      </c>
      <c r="G20" s="43">
        <v>1.85</v>
      </c>
      <c r="H20" s="43">
        <v>0.34</v>
      </c>
      <c r="I20" s="43">
        <v>9.52</v>
      </c>
      <c r="J20" s="43">
        <v>50.68</v>
      </c>
      <c r="K20" s="44">
        <v>116</v>
      </c>
      <c r="L20" s="43">
        <v>3</v>
      </c>
    </row>
    <row r="21" spans="1:12" ht="15" x14ac:dyDescent="0.25">
      <c r="A21" s="23"/>
      <c r="B21" s="15"/>
      <c r="C21" s="11"/>
      <c r="D21" s="6"/>
      <c r="E21" s="57" t="s">
        <v>54</v>
      </c>
      <c r="F21" s="43">
        <v>200</v>
      </c>
      <c r="G21" s="43">
        <v>5.8</v>
      </c>
      <c r="H21" s="43">
        <v>5</v>
      </c>
      <c r="I21" s="43">
        <v>8</v>
      </c>
      <c r="J21" s="43">
        <v>101</v>
      </c>
      <c r="K21" s="44">
        <v>470</v>
      </c>
      <c r="L21" s="43">
        <v>18</v>
      </c>
    </row>
    <row r="22" spans="1:12" ht="15" x14ac:dyDescent="0.25">
      <c r="A22" s="23"/>
      <c r="B22" s="15"/>
      <c r="C22" s="11"/>
      <c r="D22" s="6"/>
      <c r="E22" s="57" t="s">
        <v>55</v>
      </c>
      <c r="F22" s="43">
        <v>50</v>
      </c>
      <c r="G22" s="43">
        <v>2.5</v>
      </c>
      <c r="H22" s="43">
        <v>14.5</v>
      </c>
      <c r="I22" s="43">
        <v>31.5</v>
      </c>
      <c r="J22" s="43">
        <v>265</v>
      </c>
      <c r="K22" s="44"/>
      <c r="L22" s="43">
        <v>17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718</v>
      </c>
      <c r="G23" s="19">
        <f t="shared" ref="G23:J23" si="2">SUM(G14:G22)</f>
        <v>29.28</v>
      </c>
      <c r="H23" s="19">
        <f t="shared" si="2"/>
        <v>40.260000000000005</v>
      </c>
      <c r="I23" s="19">
        <f t="shared" si="2"/>
        <v>316.04999999999995</v>
      </c>
      <c r="J23" s="19">
        <f t="shared" si="2"/>
        <v>1058.57</v>
      </c>
      <c r="K23" s="25"/>
      <c r="L23" s="19">
        <f t="shared" ref="L23" si="3">SUM(L14:L22)</f>
        <v>117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1238</v>
      </c>
      <c r="G24" s="32">
        <f t="shared" ref="G24:J24" si="4">G13+G23</f>
        <v>40.82</v>
      </c>
      <c r="H24" s="32">
        <f t="shared" si="4"/>
        <v>53.470000000000006</v>
      </c>
      <c r="I24" s="32">
        <f t="shared" si="4"/>
        <v>386.75999999999993</v>
      </c>
      <c r="J24" s="32">
        <f t="shared" si="4"/>
        <v>1369.6699999999998</v>
      </c>
      <c r="K24" s="32"/>
      <c r="L24" s="32">
        <f t="shared" ref="L24" si="5">L13+L23</f>
        <v>173.07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150</v>
      </c>
      <c r="G25" s="40">
        <v>6.3</v>
      </c>
      <c r="H25" s="40">
        <v>5.7</v>
      </c>
      <c r="I25" s="40">
        <v>27.6</v>
      </c>
      <c r="J25" s="40">
        <v>187.5</v>
      </c>
      <c r="K25" s="41">
        <v>233</v>
      </c>
      <c r="L25" s="40">
        <v>22.07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3.3</v>
      </c>
      <c r="H27" s="43">
        <v>2.9</v>
      </c>
      <c r="I27" s="43">
        <v>13.8</v>
      </c>
      <c r="J27" s="43">
        <v>94</v>
      </c>
      <c r="K27" s="44">
        <v>462</v>
      </c>
      <c r="L27" s="43">
        <v>8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40</v>
      </c>
      <c r="G28" s="43">
        <v>3.04</v>
      </c>
      <c r="H28" s="43">
        <v>0.32</v>
      </c>
      <c r="I28" s="43">
        <v>19.68</v>
      </c>
      <c r="J28" s="43">
        <v>94</v>
      </c>
      <c r="K28" s="44">
        <v>114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 t="s">
        <v>58</v>
      </c>
      <c r="F29" s="43">
        <v>150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82</v>
      </c>
      <c r="L29" s="43">
        <v>13</v>
      </c>
    </row>
    <row r="30" spans="1:12" ht="15" x14ac:dyDescent="0.25">
      <c r="A30" s="14"/>
      <c r="B30" s="15"/>
      <c r="C30" s="11"/>
      <c r="D30" s="6"/>
      <c r="E30" s="42" t="s">
        <v>59</v>
      </c>
      <c r="F30" s="43">
        <v>10</v>
      </c>
      <c r="G30" s="43">
        <v>1.39</v>
      </c>
      <c r="H30" s="43">
        <v>1.77</v>
      </c>
      <c r="I30" s="43">
        <v>0</v>
      </c>
      <c r="J30" s="43">
        <v>21.48</v>
      </c>
      <c r="K30" s="44">
        <v>75</v>
      </c>
      <c r="L30" s="43">
        <v>7</v>
      </c>
    </row>
    <row r="31" spans="1:12" ht="15" x14ac:dyDescent="0.25">
      <c r="A31" s="14"/>
      <c r="B31" s="15"/>
      <c r="C31" s="11"/>
      <c r="D31" s="6"/>
      <c r="E31" s="42" t="s">
        <v>45</v>
      </c>
      <c r="F31" s="43">
        <v>20</v>
      </c>
      <c r="G31" s="43">
        <v>1.32</v>
      </c>
      <c r="H31" s="43">
        <v>0.24</v>
      </c>
      <c r="I31" s="43">
        <v>6.8</v>
      </c>
      <c r="J31" s="43">
        <v>36.200000000000003</v>
      </c>
      <c r="K31" s="44">
        <v>116</v>
      </c>
      <c r="L31" s="43">
        <v>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15.750000000000002</v>
      </c>
      <c r="H32" s="19">
        <f t="shared" ref="H32" si="7">SUM(H25:H31)</f>
        <v>11.33</v>
      </c>
      <c r="I32" s="19">
        <f t="shared" ref="I32" si="8">SUM(I25:I31)</f>
        <v>77.680000000000007</v>
      </c>
      <c r="J32" s="19">
        <f t="shared" ref="J32:L32" si="9">SUM(J25:J31)</f>
        <v>477.18</v>
      </c>
      <c r="K32" s="25"/>
      <c r="L32" s="19">
        <f t="shared" si="9"/>
        <v>57.07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 t="s">
        <v>61</v>
      </c>
      <c r="G33" s="43">
        <v>5.88</v>
      </c>
      <c r="H33" s="43">
        <v>8.32</v>
      </c>
      <c r="I33" s="43">
        <v>4.2</v>
      </c>
      <c r="J33" s="43">
        <v>115.2</v>
      </c>
      <c r="K33" s="44">
        <v>47</v>
      </c>
      <c r="L33" s="43">
        <v>8</v>
      </c>
    </row>
    <row r="34" spans="1:12" ht="15" x14ac:dyDescent="0.25">
      <c r="A34" s="14"/>
      <c r="B34" s="15"/>
      <c r="C34" s="11"/>
      <c r="D34" s="7" t="s">
        <v>27</v>
      </c>
      <c r="E34" s="42" t="s">
        <v>62</v>
      </c>
      <c r="F34" s="43" t="s">
        <v>63</v>
      </c>
      <c r="G34" s="43">
        <v>3.92</v>
      </c>
      <c r="H34" s="43">
        <v>5.62</v>
      </c>
      <c r="I34" s="43">
        <v>9</v>
      </c>
      <c r="J34" s="43">
        <v>118.45</v>
      </c>
      <c r="K34" s="44">
        <v>98</v>
      </c>
      <c r="L34" s="43">
        <v>22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95</v>
      </c>
      <c r="G35" s="43">
        <v>13.1</v>
      </c>
      <c r="H35" s="43">
        <v>1.9</v>
      </c>
      <c r="I35" s="43">
        <v>2.85</v>
      </c>
      <c r="J35" s="43">
        <v>80.75</v>
      </c>
      <c r="K35" s="44">
        <v>297</v>
      </c>
      <c r="L35" s="43">
        <v>23.5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3.45</v>
      </c>
      <c r="H36" s="43">
        <v>7.4</v>
      </c>
      <c r="I36" s="43">
        <v>15</v>
      </c>
      <c r="J36" s="43">
        <v>142.5</v>
      </c>
      <c r="K36" s="44">
        <v>176</v>
      </c>
      <c r="L36" s="43">
        <v>18</v>
      </c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484</v>
      </c>
      <c r="L37" s="43">
        <v>11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50</v>
      </c>
      <c r="G38" s="43">
        <v>3.8</v>
      </c>
      <c r="H38" s="43">
        <v>0.4</v>
      </c>
      <c r="I38" s="43">
        <v>24.6</v>
      </c>
      <c r="J38" s="43">
        <v>117.5</v>
      </c>
      <c r="K38" s="44">
        <v>114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28</v>
      </c>
      <c r="G39" s="43">
        <v>1.85</v>
      </c>
      <c r="H39" s="43">
        <v>0.34</v>
      </c>
      <c r="I39" s="43">
        <v>9.52</v>
      </c>
      <c r="J39" s="43">
        <v>50.68</v>
      </c>
      <c r="K39" s="44">
        <v>116</v>
      </c>
      <c r="L39" s="43">
        <v>4</v>
      </c>
    </row>
    <row r="40" spans="1:12" ht="15" x14ac:dyDescent="0.25">
      <c r="A40" s="14"/>
      <c r="B40" s="15"/>
      <c r="C40" s="11"/>
      <c r="D40" s="6"/>
      <c r="E40" s="42" t="s">
        <v>67</v>
      </c>
      <c r="F40" s="43">
        <v>50</v>
      </c>
      <c r="G40" s="43">
        <v>2.2599999999999998</v>
      </c>
      <c r="H40" s="43">
        <v>5.8</v>
      </c>
      <c r="I40" s="43">
        <v>20.6</v>
      </c>
      <c r="J40" s="43">
        <v>144</v>
      </c>
      <c r="K40" s="44"/>
      <c r="L40" s="43">
        <v>13.5</v>
      </c>
    </row>
    <row r="41" spans="1:12" ht="15" x14ac:dyDescent="0.25">
      <c r="A41" s="14"/>
      <c r="B41" s="15"/>
      <c r="C41" s="11"/>
      <c r="D41" s="6"/>
      <c r="E41" s="42" t="s">
        <v>68</v>
      </c>
      <c r="F41" s="43">
        <v>200</v>
      </c>
      <c r="G41" s="43">
        <v>1</v>
      </c>
      <c r="H41" s="43">
        <v>0.2</v>
      </c>
      <c r="I41" s="43">
        <v>20.2</v>
      </c>
      <c r="J41" s="43">
        <v>86</v>
      </c>
      <c r="K41" s="44">
        <v>501</v>
      </c>
      <c r="L41" s="43">
        <v>13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35.26</v>
      </c>
      <c r="H42" s="19">
        <f t="shared" ref="H42" si="11">SUM(H33:H41)</f>
        <v>29.98</v>
      </c>
      <c r="I42" s="19">
        <f t="shared" ref="I42" si="12">SUM(I33:I41)</f>
        <v>120.97000000000001</v>
      </c>
      <c r="J42" s="19">
        <f t="shared" ref="J42:L42" si="13">SUM(J33:J41)</f>
        <v>915.07999999999993</v>
      </c>
      <c r="K42" s="25"/>
      <c r="L42" s="19">
        <f t="shared" si="13"/>
        <v>116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1343</v>
      </c>
      <c r="G43" s="32">
        <f t="shared" ref="G43" si="14">G32+G42</f>
        <v>51.01</v>
      </c>
      <c r="H43" s="32">
        <f t="shared" ref="H43" si="15">H32+H42</f>
        <v>41.31</v>
      </c>
      <c r="I43" s="32">
        <f t="shared" ref="I43" si="16">I32+I42</f>
        <v>198.65000000000003</v>
      </c>
      <c r="J43" s="32">
        <f t="shared" ref="J43:L43" si="17">J32+J42</f>
        <v>1392.26</v>
      </c>
      <c r="K43" s="32"/>
      <c r="L43" s="32">
        <f t="shared" si="17"/>
        <v>173.07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150</v>
      </c>
      <c r="G44" s="40">
        <v>25.7</v>
      </c>
      <c r="H44" s="40">
        <v>8.9</v>
      </c>
      <c r="I44" s="40">
        <v>29.4</v>
      </c>
      <c r="J44" s="40">
        <v>361</v>
      </c>
      <c r="K44" s="41">
        <v>284</v>
      </c>
      <c r="L44" s="40">
        <v>37</v>
      </c>
    </row>
    <row r="45" spans="1:12" ht="15" x14ac:dyDescent="0.25">
      <c r="A45" s="23"/>
      <c r="B45" s="15"/>
      <c r="C45" s="11"/>
      <c r="D45" s="6"/>
      <c r="E45" s="42" t="s">
        <v>70</v>
      </c>
      <c r="F45" s="43">
        <v>30</v>
      </c>
      <c r="G45" s="43">
        <v>2.16</v>
      </c>
      <c r="H45" s="43">
        <v>2.5499999999999998</v>
      </c>
      <c r="I45" s="43">
        <v>16.649999999999999</v>
      </c>
      <c r="J45" s="43">
        <v>98.1</v>
      </c>
      <c r="K45" s="44">
        <v>471</v>
      </c>
      <c r="L45" s="43">
        <v>10</v>
      </c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0.2</v>
      </c>
      <c r="H46" s="43">
        <v>0.1</v>
      </c>
      <c r="I46" s="43">
        <v>9.3000000000000007</v>
      </c>
      <c r="J46" s="43">
        <v>38</v>
      </c>
      <c r="K46" s="44">
        <v>457</v>
      </c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72</v>
      </c>
      <c r="F47" s="43" t="s">
        <v>42</v>
      </c>
      <c r="G47" s="43">
        <v>3.12</v>
      </c>
      <c r="H47" s="43">
        <v>0.32</v>
      </c>
      <c r="I47" s="43">
        <v>32.68</v>
      </c>
      <c r="J47" s="43">
        <v>146.4</v>
      </c>
      <c r="K47" s="44">
        <v>114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 t="s">
        <v>73</v>
      </c>
      <c r="F48" s="43">
        <v>150</v>
      </c>
      <c r="G48" s="43">
        <v>0.4</v>
      </c>
      <c r="H48" s="43">
        <v>0.4</v>
      </c>
      <c r="I48" s="43">
        <v>9.8000000000000007</v>
      </c>
      <c r="J48" s="43">
        <v>44</v>
      </c>
      <c r="K48" s="44">
        <v>82</v>
      </c>
      <c r="L48" s="43"/>
    </row>
    <row r="49" spans="1:12" ht="1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1.32</v>
      </c>
      <c r="H49" s="43">
        <v>0.24</v>
      </c>
      <c r="I49" s="43">
        <v>6.8</v>
      </c>
      <c r="J49" s="43">
        <v>36.200000000000003</v>
      </c>
      <c r="K49" s="44">
        <v>116</v>
      </c>
      <c r="L49" s="43">
        <v>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32.9</v>
      </c>
      <c r="H51" s="19">
        <f t="shared" ref="H51" si="19">SUM(H44:H50)</f>
        <v>12.51</v>
      </c>
      <c r="I51" s="19">
        <f t="shared" ref="I51" si="20">SUM(I44:I50)</f>
        <v>104.63</v>
      </c>
      <c r="J51" s="19">
        <f t="shared" ref="J51:L51" si="21">SUM(J44:J50)</f>
        <v>723.7</v>
      </c>
      <c r="K51" s="25"/>
      <c r="L51" s="19">
        <f t="shared" si="21"/>
        <v>59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0.84</v>
      </c>
      <c r="H52" s="43">
        <v>3.66</v>
      </c>
      <c r="I52" s="43">
        <v>4.5599999999999996</v>
      </c>
      <c r="J52" s="43">
        <v>54.6</v>
      </c>
      <c r="K52" s="44">
        <v>26</v>
      </c>
      <c r="L52" s="43">
        <v>8</v>
      </c>
    </row>
    <row r="53" spans="1:12" ht="15" x14ac:dyDescent="0.25">
      <c r="A53" s="23"/>
      <c r="B53" s="15"/>
      <c r="C53" s="11"/>
      <c r="D53" s="7" t="s">
        <v>27</v>
      </c>
      <c r="E53" s="42" t="s">
        <v>75</v>
      </c>
      <c r="F53" s="43" t="s">
        <v>76</v>
      </c>
      <c r="G53" s="43">
        <v>1.5</v>
      </c>
      <c r="H53" s="43">
        <v>3.8</v>
      </c>
      <c r="I53" s="43">
        <v>4.92</v>
      </c>
      <c r="J53" s="43">
        <v>76.400000000000006</v>
      </c>
      <c r="K53" s="44">
        <v>433</v>
      </c>
      <c r="L53" s="43">
        <v>12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18</v>
      </c>
      <c r="H54" s="43">
        <v>17</v>
      </c>
      <c r="I54" s="43">
        <v>3</v>
      </c>
      <c r="J54" s="43">
        <v>237</v>
      </c>
      <c r="K54" s="44">
        <v>327</v>
      </c>
      <c r="L54" s="43">
        <v>40.07</v>
      </c>
    </row>
    <row r="55" spans="1:12" ht="15" x14ac:dyDescent="0.25">
      <c r="A55" s="23"/>
      <c r="B55" s="15"/>
      <c r="C55" s="11"/>
      <c r="D55" s="7" t="s">
        <v>29</v>
      </c>
      <c r="E55" s="42" t="s">
        <v>78</v>
      </c>
      <c r="F55" s="43">
        <v>150</v>
      </c>
      <c r="G55" s="43">
        <v>3.15</v>
      </c>
      <c r="H55" s="43">
        <v>6</v>
      </c>
      <c r="I55" s="43">
        <v>9.15</v>
      </c>
      <c r="J55" s="43">
        <v>102</v>
      </c>
      <c r="K55" s="44">
        <v>337</v>
      </c>
      <c r="L55" s="43">
        <v>16</v>
      </c>
    </row>
    <row r="56" spans="1:12" ht="15" x14ac:dyDescent="0.25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0.6</v>
      </c>
      <c r="H56" s="43">
        <v>0.1</v>
      </c>
      <c r="I56" s="43">
        <v>20.100000000000001</v>
      </c>
      <c r="J56" s="43">
        <v>84</v>
      </c>
      <c r="K56" s="44">
        <v>495</v>
      </c>
      <c r="L56" s="43">
        <v>8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50</v>
      </c>
      <c r="G57" s="43">
        <v>3.8</v>
      </c>
      <c r="H57" s="43">
        <v>0.4</v>
      </c>
      <c r="I57" s="43">
        <v>24.6</v>
      </c>
      <c r="J57" s="43">
        <v>117.5</v>
      </c>
      <c r="K57" s="44">
        <v>114</v>
      </c>
      <c r="L57" s="43">
        <v>4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28</v>
      </c>
      <c r="G58" s="43">
        <v>1.85</v>
      </c>
      <c r="H58" s="43">
        <v>0.34</v>
      </c>
      <c r="I58" s="43">
        <v>9.52</v>
      </c>
      <c r="J58" s="43">
        <v>50.68</v>
      </c>
      <c r="K58" s="44">
        <v>116</v>
      </c>
      <c r="L58" s="43">
        <v>3</v>
      </c>
    </row>
    <row r="59" spans="1:12" ht="15" x14ac:dyDescent="0.25">
      <c r="A59" s="23"/>
      <c r="B59" s="15"/>
      <c r="C59" s="11"/>
      <c r="D59" s="6"/>
      <c r="E59" s="42" t="s">
        <v>80</v>
      </c>
      <c r="F59" s="43">
        <v>60</v>
      </c>
      <c r="G59" s="43">
        <v>5.3</v>
      </c>
      <c r="H59" s="43">
        <v>4.7</v>
      </c>
      <c r="I59" s="43">
        <v>28.8</v>
      </c>
      <c r="J59" s="43">
        <v>179</v>
      </c>
      <c r="K59" s="44">
        <v>541</v>
      </c>
      <c r="L59" s="43">
        <v>17</v>
      </c>
    </row>
    <row r="60" spans="1:12" ht="15" x14ac:dyDescent="0.25">
      <c r="A60" s="23"/>
      <c r="B60" s="15"/>
      <c r="C60" s="11"/>
      <c r="D60" s="6"/>
      <c r="E60" s="42" t="s">
        <v>81</v>
      </c>
      <c r="F60" s="43">
        <v>200</v>
      </c>
      <c r="G60" s="43"/>
      <c r="H60" s="43"/>
      <c r="I60" s="43"/>
      <c r="J60" s="43"/>
      <c r="K60" s="44"/>
      <c r="L60" s="43">
        <v>6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868</v>
      </c>
      <c r="G61" s="19">
        <f t="shared" ref="G61" si="22">SUM(G52:G60)</f>
        <v>35.04</v>
      </c>
      <c r="H61" s="19">
        <f t="shared" ref="H61" si="23">SUM(H52:H60)</f>
        <v>36</v>
      </c>
      <c r="I61" s="19">
        <f t="shared" ref="I61" si="24">SUM(I52:I60)</f>
        <v>104.65</v>
      </c>
      <c r="J61" s="19">
        <f t="shared" ref="J61:L61" si="25">SUM(J52:J60)</f>
        <v>901.18</v>
      </c>
      <c r="K61" s="25"/>
      <c r="L61" s="19">
        <f t="shared" si="25"/>
        <v>114.07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1418</v>
      </c>
      <c r="G62" s="32">
        <f t="shared" ref="G62" si="26">G51+G61</f>
        <v>67.94</v>
      </c>
      <c r="H62" s="32">
        <f t="shared" ref="H62" si="27">H51+H61</f>
        <v>48.51</v>
      </c>
      <c r="I62" s="32">
        <f t="shared" ref="I62" si="28">I51+I61</f>
        <v>209.28</v>
      </c>
      <c r="J62" s="32">
        <f t="shared" ref="J62:L62" si="29">J51+J61</f>
        <v>1624.88</v>
      </c>
      <c r="K62" s="32"/>
      <c r="L62" s="32">
        <f t="shared" si="29"/>
        <v>173.07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5.72</v>
      </c>
      <c r="H63" s="40">
        <v>5.0599999999999996</v>
      </c>
      <c r="I63" s="40">
        <v>18.84</v>
      </c>
      <c r="J63" s="40">
        <v>143.80000000000001</v>
      </c>
      <c r="K63" s="41">
        <v>140</v>
      </c>
      <c r="L63" s="40">
        <v>22.07</v>
      </c>
    </row>
    <row r="64" spans="1:12" ht="15" x14ac:dyDescent="0.25">
      <c r="A64" s="23"/>
      <c r="B64" s="15"/>
      <c r="C64" s="11"/>
      <c r="D64" s="6"/>
      <c r="E64" s="42" t="s">
        <v>45</v>
      </c>
      <c r="F64" s="43">
        <v>20</v>
      </c>
      <c r="G64" s="43">
        <v>1.32</v>
      </c>
      <c r="H64" s="43">
        <v>0.24</v>
      </c>
      <c r="I64" s="43">
        <v>6.8</v>
      </c>
      <c r="J64" s="43">
        <v>36.200000000000003</v>
      </c>
      <c r="K64" s="44">
        <v>116</v>
      </c>
      <c r="L64" s="43">
        <v>3</v>
      </c>
    </row>
    <row r="65" spans="1:12" ht="15" x14ac:dyDescent="0.25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0.8</v>
      </c>
      <c r="H65" s="43">
        <v>2.5</v>
      </c>
      <c r="I65" s="43">
        <v>3.6</v>
      </c>
      <c r="J65" s="43">
        <v>88</v>
      </c>
      <c r="K65" s="44">
        <v>465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84</v>
      </c>
      <c r="F66" s="43" t="s">
        <v>42</v>
      </c>
      <c r="G66" s="43">
        <v>3.12</v>
      </c>
      <c r="H66" s="43">
        <v>7.57</v>
      </c>
      <c r="I66" s="43">
        <v>19.809999999999999</v>
      </c>
      <c r="J66" s="43">
        <v>160.09</v>
      </c>
      <c r="K66" s="44">
        <v>114</v>
      </c>
      <c r="L66" s="43">
        <v>10</v>
      </c>
    </row>
    <row r="67" spans="1:12" ht="15" x14ac:dyDescent="0.25">
      <c r="A67" s="23"/>
      <c r="B67" s="15"/>
      <c r="C67" s="11"/>
      <c r="D67" s="7" t="s">
        <v>24</v>
      </c>
      <c r="E67" s="42" t="s">
        <v>85</v>
      </c>
      <c r="F67" s="43">
        <v>143</v>
      </c>
      <c r="G67" s="43">
        <v>0.4</v>
      </c>
      <c r="H67" s="43">
        <v>0.4</v>
      </c>
      <c r="I67" s="43">
        <v>9.8000000000000007</v>
      </c>
      <c r="J67" s="43">
        <v>44</v>
      </c>
      <c r="K67" s="44">
        <v>82</v>
      </c>
      <c r="L67" s="43">
        <v>13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563</v>
      </c>
      <c r="G70" s="19">
        <f t="shared" ref="G70" si="30">SUM(G63:G69)</f>
        <v>11.360000000000001</v>
      </c>
      <c r="H70" s="19">
        <f t="shared" ref="H70" si="31">SUM(H63:H69)</f>
        <v>15.770000000000001</v>
      </c>
      <c r="I70" s="19">
        <f t="shared" ref="I70" si="32">SUM(I63:I69)</f>
        <v>58.849999999999994</v>
      </c>
      <c r="J70" s="19">
        <f t="shared" ref="J70:L70" si="33">SUM(J63:J69)</f>
        <v>472.09000000000003</v>
      </c>
      <c r="K70" s="25"/>
      <c r="L70" s="19">
        <f t="shared" si="33"/>
        <v>56.07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60</v>
      </c>
      <c r="G71" s="43">
        <v>0.84</v>
      </c>
      <c r="H71" s="43">
        <v>3.66</v>
      </c>
      <c r="I71" s="43">
        <v>7.26</v>
      </c>
      <c r="J71" s="43">
        <v>65.400000000000006</v>
      </c>
      <c r="K71" s="44">
        <v>29</v>
      </c>
      <c r="L71" s="43">
        <v>8</v>
      </c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 t="s">
        <v>76</v>
      </c>
      <c r="G72" s="43">
        <v>1.68</v>
      </c>
      <c r="H72" s="43">
        <v>3.74</v>
      </c>
      <c r="I72" s="43">
        <v>6.02</v>
      </c>
      <c r="J72" s="43">
        <v>131.5</v>
      </c>
      <c r="K72" s="44">
        <v>95</v>
      </c>
      <c r="L72" s="43">
        <v>16</v>
      </c>
    </row>
    <row r="73" spans="1:12" ht="15" x14ac:dyDescent="0.25">
      <c r="A73" s="23"/>
      <c r="B73" s="15"/>
      <c r="C73" s="11"/>
      <c r="D73" s="7" t="s">
        <v>28</v>
      </c>
      <c r="E73" s="42" t="s">
        <v>88</v>
      </c>
      <c r="F73" s="43">
        <v>80</v>
      </c>
      <c r="G73" s="43">
        <v>10.4</v>
      </c>
      <c r="H73" s="43">
        <v>6.4</v>
      </c>
      <c r="I73" s="43">
        <v>12</v>
      </c>
      <c r="J73" s="43">
        <v>147</v>
      </c>
      <c r="K73" s="44">
        <v>339</v>
      </c>
      <c r="L73" s="43">
        <v>35</v>
      </c>
    </row>
    <row r="74" spans="1:12" ht="15" x14ac:dyDescent="0.25">
      <c r="A74" s="23"/>
      <c r="B74" s="15"/>
      <c r="C74" s="11"/>
      <c r="D74" s="7" t="s">
        <v>29</v>
      </c>
      <c r="E74" s="42" t="s">
        <v>89</v>
      </c>
      <c r="F74" s="43" t="s">
        <v>90</v>
      </c>
      <c r="G74" s="43">
        <v>3.2</v>
      </c>
      <c r="H74" s="43">
        <v>5.7</v>
      </c>
      <c r="I74" s="43">
        <v>10.15</v>
      </c>
      <c r="J74" s="43">
        <v>104</v>
      </c>
      <c r="K74" s="44">
        <v>377</v>
      </c>
      <c r="L74" s="43">
        <v>22</v>
      </c>
    </row>
    <row r="75" spans="1:12" ht="15" x14ac:dyDescent="0.25">
      <c r="A75" s="23"/>
      <c r="B75" s="15"/>
      <c r="C75" s="11"/>
      <c r="D75" s="7" t="s">
        <v>30</v>
      </c>
      <c r="E75" s="42" t="s">
        <v>91</v>
      </c>
      <c r="F75" s="43">
        <v>200</v>
      </c>
      <c r="G75" s="43">
        <v>0.33</v>
      </c>
      <c r="H75" s="43">
        <v>0.6</v>
      </c>
      <c r="I75" s="43">
        <v>16.07</v>
      </c>
      <c r="J75" s="43">
        <v>60</v>
      </c>
      <c r="K75" s="44">
        <v>484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53</v>
      </c>
      <c r="F76" s="43">
        <v>50</v>
      </c>
      <c r="G76" s="43">
        <v>3.8</v>
      </c>
      <c r="H76" s="43">
        <v>0.4</v>
      </c>
      <c r="I76" s="43">
        <v>24.6</v>
      </c>
      <c r="J76" s="43">
        <v>117.5</v>
      </c>
      <c r="K76" s="44">
        <v>114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28</v>
      </c>
      <c r="G77" s="43">
        <v>1.85</v>
      </c>
      <c r="H77" s="43">
        <v>0.34</v>
      </c>
      <c r="I77" s="43">
        <v>9.52</v>
      </c>
      <c r="J77" s="43">
        <v>50.68</v>
      </c>
      <c r="K77" s="44">
        <v>116</v>
      </c>
      <c r="L77" s="43">
        <v>3</v>
      </c>
    </row>
    <row r="78" spans="1:12" ht="15" x14ac:dyDescent="0.25">
      <c r="A78" s="23"/>
      <c r="B78" s="15"/>
      <c r="C78" s="11"/>
      <c r="D78" s="6"/>
      <c r="E78" s="42" t="s">
        <v>67</v>
      </c>
      <c r="F78" s="43">
        <v>32</v>
      </c>
      <c r="G78" s="43">
        <v>20.059999999999999</v>
      </c>
      <c r="H78" s="43">
        <v>5.8</v>
      </c>
      <c r="I78" s="43">
        <v>2.2599999999999998</v>
      </c>
      <c r="J78" s="43">
        <v>144</v>
      </c>
      <c r="K78" s="44"/>
      <c r="L78" s="43">
        <v>13</v>
      </c>
    </row>
    <row r="79" spans="1:12" ht="15" x14ac:dyDescent="0.25">
      <c r="A79" s="23"/>
      <c r="B79" s="15"/>
      <c r="C79" s="11"/>
      <c r="D79" s="6"/>
      <c r="E79" s="42" t="s">
        <v>92</v>
      </c>
      <c r="F79" s="43">
        <v>200</v>
      </c>
      <c r="G79" s="43">
        <v>1.6</v>
      </c>
      <c r="H79" s="43">
        <v>1.3</v>
      </c>
      <c r="I79" s="43">
        <v>11.5</v>
      </c>
      <c r="J79" s="43">
        <v>40</v>
      </c>
      <c r="K79" s="44">
        <v>459</v>
      </c>
      <c r="L79" s="43">
        <v>6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650</v>
      </c>
      <c r="G80" s="19">
        <f t="shared" ref="G80" si="34">SUM(G71:G79)</f>
        <v>43.76</v>
      </c>
      <c r="H80" s="19">
        <f t="shared" ref="H80" si="35">SUM(H71:H79)</f>
        <v>27.94</v>
      </c>
      <c r="I80" s="19">
        <f t="shared" ref="I80" si="36">SUM(I71:I79)</f>
        <v>99.38</v>
      </c>
      <c r="J80" s="19">
        <f t="shared" ref="J80:L80" si="37">SUM(J71:J79)</f>
        <v>860.07999999999993</v>
      </c>
      <c r="K80" s="25"/>
      <c r="L80" s="19">
        <f t="shared" si="37"/>
        <v>117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1213</v>
      </c>
      <c r="G81" s="32">
        <f t="shared" ref="G81" si="38">G70+G80</f>
        <v>55.12</v>
      </c>
      <c r="H81" s="32">
        <f t="shared" ref="H81" si="39">H70+H80</f>
        <v>43.71</v>
      </c>
      <c r="I81" s="32">
        <f t="shared" ref="I81" si="40">I70+I80</f>
        <v>158.22999999999999</v>
      </c>
      <c r="J81" s="32">
        <f t="shared" ref="J81:L81" si="41">J70+J80</f>
        <v>1332.17</v>
      </c>
      <c r="K81" s="32"/>
      <c r="L81" s="32">
        <f t="shared" si="41"/>
        <v>173.07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93</v>
      </c>
      <c r="F82" s="40">
        <v>130</v>
      </c>
      <c r="G82" s="40">
        <v>8.4499999999999993</v>
      </c>
      <c r="H82" s="40">
        <v>11.7</v>
      </c>
      <c r="I82" s="40">
        <v>1.82</v>
      </c>
      <c r="J82" s="40">
        <v>141.69999999999999</v>
      </c>
      <c r="K82" s="41">
        <v>268</v>
      </c>
      <c r="L82" s="40">
        <v>35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3.8</v>
      </c>
      <c r="H84" s="43">
        <v>2.9</v>
      </c>
      <c r="I84" s="43">
        <v>13.8</v>
      </c>
      <c r="J84" s="43">
        <v>94</v>
      </c>
      <c r="K84" s="44">
        <v>462</v>
      </c>
      <c r="L84" s="43">
        <v>8</v>
      </c>
    </row>
    <row r="85" spans="1:12" ht="15" x14ac:dyDescent="0.25">
      <c r="A85" s="23"/>
      <c r="B85" s="15"/>
      <c r="C85" s="11"/>
      <c r="D85" s="7" t="s">
        <v>23</v>
      </c>
      <c r="E85" s="42" t="s">
        <v>94</v>
      </c>
      <c r="F85" s="43" t="s">
        <v>95</v>
      </c>
      <c r="G85" s="43">
        <v>4.43</v>
      </c>
      <c r="H85" s="43">
        <v>2.09</v>
      </c>
      <c r="I85" s="43">
        <v>19.68</v>
      </c>
      <c r="J85" s="43">
        <v>94</v>
      </c>
      <c r="K85" s="44">
        <v>114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 t="s">
        <v>73</v>
      </c>
      <c r="F86" s="43">
        <v>150</v>
      </c>
      <c r="G86" s="43">
        <v>0.4</v>
      </c>
      <c r="H86" s="43">
        <v>0.4</v>
      </c>
      <c r="I86" s="43">
        <v>9.8000000000000007</v>
      </c>
      <c r="J86" s="43">
        <v>44</v>
      </c>
      <c r="K86" s="44">
        <v>82</v>
      </c>
      <c r="L86" s="43">
        <v>13</v>
      </c>
    </row>
    <row r="87" spans="1:12" ht="15" x14ac:dyDescent="0.25">
      <c r="A87" s="23"/>
      <c r="B87" s="15"/>
      <c r="C87" s="11"/>
      <c r="D87" s="6"/>
      <c r="E87" s="42" t="s">
        <v>45</v>
      </c>
      <c r="F87" s="43">
        <v>20</v>
      </c>
      <c r="G87" s="43">
        <v>1.32</v>
      </c>
      <c r="H87" s="43">
        <v>0.24</v>
      </c>
      <c r="I87" s="43">
        <v>6.8</v>
      </c>
      <c r="J87" s="43">
        <v>36.200000000000003</v>
      </c>
      <c r="K87" s="44">
        <v>116</v>
      </c>
      <c r="L87" s="43">
        <v>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18.399999999999999</v>
      </c>
      <c r="H89" s="19">
        <f t="shared" ref="H89" si="43">SUM(H82:H88)</f>
        <v>17.329999999999995</v>
      </c>
      <c r="I89" s="19">
        <f t="shared" ref="I89" si="44">SUM(I82:I88)</f>
        <v>51.899999999999991</v>
      </c>
      <c r="J89" s="19">
        <f t="shared" ref="J89:L89" si="45">SUM(J82:J88)</f>
        <v>409.9</v>
      </c>
      <c r="K89" s="25"/>
      <c r="L89" s="19">
        <f t="shared" si="45"/>
        <v>63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0.9</v>
      </c>
      <c r="H90" s="43">
        <v>3.78</v>
      </c>
      <c r="I90" s="43">
        <v>4.92</v>
      </c>
      <c r="J90" s="43">
        <v>57.6</v>
      </c>
      <c r="K90" s="44">
        <v>43</v>
      </c>
      <c r="L90" s="43">
        <v>8</v>
      </c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 t="s">
        <v>76</v>
      </c>
      <c r="G91" s="43">
        <v>1.68</v>
      </c>
      <c r="H91" s="43">
        <v>3.74</v>
      </c>
      <c r="I91" s="43">
        <v>6.02</v>
      </c>
      <c r="J91" s="43">
        <v>131.5</v>
      </c>
      <c r="K91" s="44">
        <v>95</v>
      </c>
      <c r="L91" s="43">
        <v>16</v>
      </c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100</v>
      </c>
      <c r="G92" s="43">
        <v>12</v>
      </c>
      <c r="H92" s="43">
        <v>2</v>
      </c>
      <c r="I92" s="43">
        <v>6</v>
      </c>
      <c r="J92" s="43">
        <v>90</v>
      </c>
      <c r="K92" s="44">
        <v>308</v>
      </c>
      <c r="L92" s="43">
        <v>22.07</v>
      </c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3.15</v>
      </c>
      <c r="H93" s="43">
        <v>6</v>
      </c>
      <c r="I93" s="43">
        <v>9.15</v>
      </c>
      <c r="J93" s="43">
        <v>102</v>
      </c>
      <c r="K93" s="44">
        <v>377</v>
      </c>
      <c r="L93" s="43">
        <v>18</v>
      </c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0.6</v>
      </c>
      <c r="H94" s="43">
        <v>0.1</v>
      </c>
      <c r="I94" s="43">
        <v>20.100000000000001</v>
      </c>
      <c r="J94" s="43">
        <v>84</v>
      </c>
      <c r="K94" s="44">
        <v>495</v>
      </c>
      <c r="L94" s="43">
        <v>8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50</v>
      </c>
      <c r="G95" s="43">
        <v>3.8</v>
      </c>
      <c r="H95" s="43">
        <v>0.4</v>
      </c>
      <c r="I95" s="43">
        <v>24.6</v>
      </c>
      <c r="J95" s="43">
        <v>117.5</v>
      </c>
      <c r="K95" s="44">
        <v>114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28</v>
      </c>
      <c r="G96" s="43">
        <v>1.85</v>
      </c>
      <c r="H96" s="43">
        <v>0.34</v>
      </c>
      <c r="I96" s="43">
        <v>9.52</v>
      </c>
      <c r="J96" s="43">
        <v>50.68</v>
      </c>
      <c r="K96" s="44">
        <v>116</v>
      </c>
      <c r="L96" s="43">
        <v>3</v>
      </c>
    </row>
    <row r="97" spans="1:12" ht="15" x14ac:dyDescent="0.25">
      <c r="A97" s="23"/>
      <c r="B97" s="15"/>
      <c r="C97" s="11"/>
      <c r="D97" s="6"/>
      <c r="E97" s="42" t="s">
        <v>99</v>
      </c>
      <c r="F97" s="43">
        <v>60</v>
      </c>
      <c r="G97" s="43">
        <v>9.4</v>
      </c>
      <c r="H97" s="43">
        <v>2.92</v>
      </c>
      <c r="I97" s="43">
        <v>21.77</v>
      </c>
      <c r="J97" s="43">
        <v>151.37</v>
      </c>
      <c r="K97" s="44">
        <v>531</v>
      </c>
      <c r="L97" s="43">
        <v>13</v>
      </c>
    </row>
    <row r="98" spans="1:12" ht="15" x14ac:dyDescent="0.25">
      <c r="A98" s="23"/>
      <c r="B98" s="15"/>
      <c r="C98" s="11"/>
      <c r="D98" s="6"/>
      <c r="E98" s="42" t="s">
        <v>100</v>
      </c>
      <c r="F98" s="43">
        <v>200</v>
      </c>
      <c r="G98" s="43">
        <v>5.8</v>
      </c>
      <c r="H98" s="43">
        <v>5</v>
      </c>
      <c r="I98" s="43">
        <v>8</v>
      </c>
      <c r="J98" s="43">
        <v>101</v>
      </c>
      <c r="K98" s="44">
        <v>470</v>
      </c>
      <c r="L98" s="43">
        <v>18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848</v>
      </c>
      <c r="G99" s="19">
        <f t="shared" ref="G99" si="46">SUM(G90:G98)</f>
        <v>39.18</v>
      </c>
      <c r="H99" s="19">
        <f t="shared" ref="H99" si="47">SUM(H90:H98)</f>
        <v>24.28</v>
      </c>
      <c r="I99" s="19">
        <f t="shared" ref="I99" si="48">SUM(I90:I98)</f>
        <v>110.07999999999998</v>
      </c>
      <c r="J99" s="19">
        <f t="shared" ref="J99:L99" si="49">SUM(J90:J98)</f>
        <v>885.65</v>
      </c>
      <c r="K99" s="25"/>
      <c r="L99" s="19">
        <f t="shared" si="49"/>
        <v>110.07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1348</v>
      </c>
      <c r="G100" s="32">
        <f t="shared" ref="G100" si="50">G89+G99</f>
        <v>57.58</v>
      </c>
      <c r="H100" s="32">
        <f t="shared" ref="H100" si="51">H89+H99</f>
        <v>41.61</v>
      </c>
      <c r="I100" s="32">
        <f t="shared" ref="I100" si="52">I89+I99</f>
        <v>161.97999999999996</v>
      </c>
      <c r="J100" s="32">
        <f t="shared" ref="J100:L100" si="53">J89+J99</f>
        <v>1295.55</v>
      </c>
      <c r="K100" s="32"/>
      <c r="L100" s="32">
        <f t="shared" si="53"/>
        <v>173.07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101</v>
      </c>
      <c r="F101" s="40">
        <v>150</v>
      </c>
      <c r="G101" s="40">
        <v>5.4</v>
      </c>
      <c r="H101" s="40">
        <v>4.95</v>
      </c>
      <c r="I101" s="40">
        <v>24.6</v>
      </c>
      <c r="J101" s="40">
        <v>164.55</v>
      </c>
      <c r="K101" s="41">
        <v>220</v>
      </c>
      <c r="L101" s="40">
        <v>22.07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465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72</v>
      </c>
      <c r="F104" s="43" t="s">
        <v>42</v>
      </c>
      <c r="G104" s="43">
        <v>3.12</v>
      </c>
      <c r="H104" s="43">
        <v>0.32</v>
      </c>
      <c r="I104" s="43">
        <v>32.68</v>
      </c>
      <c r="J104" s="43">
        <v>146.4</v>
      </c>
      <c r="K104" s="44">
        <v>116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73</v>
      </c>
      <c r="F105" s="43">
        <v>150</v>
      </c>
      <c r="G105" s="43">
        <v>0.4</v>
      </c>
      <c r="H105" s="43">
        <v>0.4</v>
      </c>
      <c r="I105" s="43">
        <v>9.8000000000000007</v>
      </c>
      <c r="J105" s="43">
        <v>44</v>
      </c>
      <c r="K105" s="44">
        <v>82</v>
      </c>
      <c r="L105" s="43">
        <v>13</v>
      </c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1.32</v>
      </c>
      <c r="H106" s="43">
        <v>0.24</v>
      </c>
      <c r="I106" s="43">
        <v>6.8</v>
      </c>
      <c r="J106" s="43">
        <v>36.200000000000003</v>
      </c>
      <c r="K106" s="44">
        <v>114</v>
      </c>
      <c r="L106" s="43">
        <v>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10.440000000000001</v>
      </c>
      <c r="H108" s="19">
        <f t="shared" si="54"/>
        <v>6.0100000000000007</v>
      </c>
      <c r="I108" s="19">
        <f t="shared" si="54"/>
        <v>83.18</v>
      </c>
      <c r="J108" s="19">
        <f t="shared" si="54"/>
        <v>429.15000000000003</v>
      </c>
      <c r="K108" s="25"/>
      <c r="L108" s="19">
        <f t="shared" ref="L108" si="55">SUM(L101:L107)</f>
        <v>47.07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102</v>
      </c>
      <c r="F109" s="43">
        <v>60</v>
      </c>
      <c r="G109" s="43">
        <v>0.72</v>
      </c>
      <c r="H109" s="43">
        <v>3.72</v>
      </c>
      <c r="I109" s="43">
        <v>3.72</v>
      </c>
      <c r="J109" s="43">
        <v>51</v>
      </c>
      <c r="K109" s="44">
        <v>3</v>
      </c>
      <c r="L109" s="43">
        <v>9</v>
      </c>
    </row>
    <row r="110" spans="1:12" ht="15" x14ac:dyDescent="0.25">
      <c r="A110" s="23"/>
      <c r="B110" s="15"/>
      <c r="C110" s="11"/>
      <c r="D110" s="7" t="s">
        <v>27</v>
      </c>
      <c r="E110" s="42" t="s">
        <v>103</v>
      </c>
      <c r="F110" s="43" t="s">
        <v>76</v>
      </c>
      <c r="G110" s="43">
        <v>3.06</v>
      </c>
      <c r="H110" s="43">
        <v>3.96</v>
      </c>
      <c r="I110" s="43">
        <v>9.94</v>
      </c>
      <c r="J110" s="43">
        <v>110</v>
      </c>
      <c r="K110" s="44">
        <v>117</v>
      </c>
      <c r="L110" s="43">
        <v>14.5</v>
      </c>
    </row>
    <row r="111" spans="1:12" ht="15" x14ac:dyDescent="0.25">
      <c r="A111" s="23"/>
      <c r="B111" s="15"/>
      <c r="C111" s="11"/>
      <c r="D111" s="7" t="s">
        <v>28</v>
      </c>
      <c r="E111" s="42" t="s">
        <v>104</v>
      </c>
      <c r="F111" s="43">
        <v>80</v>
      </c>
      <c r="G111" s="43">
        <v>12</v>
      </c>
      <c r="H111" s="43">
        <v>9.6</v>
      </c>
      <c r="I111" s="43">
        <v>4.8</v>
      </c>
      <c r="J111" s="43">
        <v>153.6</v>
      </c>
      <c r="K111" s="44">
        <v>345</v>
      </c>
      <c r="L111" s="43">
        <v>43</v>
      </c>
    </row>
    <row r="112" spans="1:12" ht="15" x14ac:dyDescent="0.25">
      <c r="A112" s="23"/>
      <c r="B112" s="15"/>
      <c r="C112" s="11"/>
      <c r="D112" s="7" t="s">
        <v>29</v>
      </c>
      <c r="E112" s="42" t="s">
        <v>105</v>
      </c>
      <c r="F112" s="43">
        <v>150</v>
      </c>
      <c r="G112" s="43">
        <v>3.51</v>
      </c>
      <c r="H112" s="43">
        <v>3.14</v>
      </c>
      <c r="I112" s="43">
        <v>34.4</v>
      </c>
      <c r="J112" s="43">
        <v>180</v>
      </c>
      <c r="K112" s="44">
        <v>211</v>
      </c>
      <c r="L112" s="43">
        <v>11</v>
      </c>
    </row>
    <row r="113" spans="1:12" ht="15" x14ac:dyDescent="0.25">
      <c r="A113" s="23"/>
      <c r="B113" s="15"/>
      <c r="C113" s="11"/>
      <c r="D113" s="7" t="s">
        <v>30</v>
      </c>
      <c r="E113" s="42" t="s">
        <v>106</v>
      </c>
      <c r="F113" s="43">
        <v>200</v>
      </c>
      <c r="G113" s="43">
        <v>0.6</v>
      </c>
      <c r="H113" s="43">
        <v>0.1</v>
      </c>
      <c r="I113" s="43">
        <v>20.100000000000001</v>
      </c>
      <c r="J113" s="43">
        <v>84</v>
      </c>
      <c r="K113" s="44">
        <v>495</v>
      </c>
      <c r="L113" s="43">
        <v>18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117.5</v>
      </c>
      <c r="K114" s="44">
        <v>114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28</v>
      </c>
      <c r="G115" s="43">
        <v>1.85</v>
      </c>
      <c r="H115" s="43">
        <v>0.34</v>
      </c>
      <c r="I115" s="43">
        <v>9.52</v>
      </c>
      <c r="J115" s="43">
        <v>50.68</v>
      </c>
      <c r="K115" s="44">
        <v>116</v>
      </c>
      <c r="L115" s="43">
        <v>3</v>
      </c>
    </row>
    <row r="116" spans="1:12" ht="15" x14ac:dyDescent="0.25">
      <c r="A116" s="23"/>
      <c r="B116" s="15"/>
      <c r="C116" s="11"/>
      <c r="D116" s="6"/>
      <c r="E116" s="42" t="s">
        <v>91</v>
      </c>
      <c r="F116" s="43">
        <v>200</v>
      </c>
      <c r="G116" s="43">
        <v>0</v>
      </c>
      <c r="H116" s="43">
        <v>0</v>
      </c>
      <c r="I116" s="43">
        <v>15</v>
      </c>
      <c r="J116" s="43">
        <v>60</v>
      </c>
      <c r="K116" s="44">
        <v>484</v>
      </c>
      <c r="L116" s="43">
        <v>10</v>
      </c>
    </row>
    <row r="117" spans="1:12" ht="15" x14ac:dyDescent="0.25">
      <c r="A117" s="23"/>
      <c r="B117" s="15"/>
      <c r="C117" s="11"/>
      <c r="D117" s="6"/>
      <c r="E117" s="42" t="s">
        <v>107</v>
      </c>
      <c r="F117" s="43">
        <v>50</v>
      </c>
      <c r="G117" s="43">
        <v>2.5</v>
      </c>
      <c r="H117" s="43">
        <v>14.5</v>
      </c>
      <c r="I117" s="43">
        <v>31.5</v>
      </c>
      <c r="J117" s="43">
        <v>265</v>
      </c>
      <c r="K117" s="44"/>
      <c r="L117" s="43">
        <v>13.5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818</v>
      </c>
      <c r="G118" s="19">
        <f t="shared" ref="G118:J118" si="56">SUM(G109:G117)</f>
        <v>28.040000000000003</v>
      </c>
      <c r="H118" s="19">
        <f t="shared" si="56"/>
        <v>35.760000000000005</v>
      </c>
      <c r="I118" s="19">
        <f t="shared" si="56"/>
        <v>153.57999999999998</v>
      </c>
      <c r="J118" s="19">
        <f t="shared" si="56"/>
        <v>1071.78</v>
      </c>
      <c r="K118" s="25"/>
      <c r="L118" s="19">
        <f t="shared" ref="L118" si="57">SUM(L109:L117)</f>
        <v>126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1338</v>
      </c>
      <c r="G119" s="32">
        <f t="shared" ref="G119" si="58">G108+G118</f>
        <v>38.480000000000004</v>
      </c>
      <c r="H119" s="32">
        <f t="shared" ref="H119" si="59">H108+H118</f>
        <v>41.77</v>
      </c>
      <c r="I119" s="32">
        <f t="shared" ref="I119" si="60">I108+I118</f>
        <v>236.76</v>
      </c>
      <c r="J119" s="32">
        <f t="shared" ref="J119:L119" si="61">J108+J118</f>
        <v>1500.93</v>
      </c>
      <c r="K119" s="32"/>
      <c r="L119" s="32">
        <f t="shared" si="61"/>
        <v>173.07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108</v>
      </c>
      <c r="F120" s="40">
        <v>150</v>
      </c>
      <c r="G120" s="40">
        <v>31.6</v>
      </c>
      <c r="H120" s="40">
        <v>9.1999999999999993</v>
      </c>
      <c r="I120" s="40">
        <v>25.3</v>
      </c>
      <c r="J120" s="40">
        <v>310</v>
      </c>
      <c r="K120" s="41">
        <v>279</v>
      </c>
      <c r="L120" s="40">
        <v>35.07</v>
      </c>
    </row>
    <row r="121" spans="1:12" ht="15" x14ac:dyDescent="0.25">
      <c r="A121" s="14"/>
      <c r="B121" s="15"/>
      <c r="C121" s="11"/>
      <c r="D121" s="6"/>
      <c r="E121" s="42" t="s">
        <v>109</v>
      </c>
      <c r="F121" s="43">
        <v>30</v>
      </c>
      <c r="G121" s="43">
        <v>2.16</v>
      </c>
      <c r="H121" s="43">
        <v>2.5499999999999998</v>
      </c>
      <c r="I121" s="43">
        <v>16.649999999999999</v>
      </c>
      <c r="J121" s="43">
        <v>98.1</v>
      </c>
      <c r="K121" s="44">
        <v>471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110</v>
      </c>
      <c r="F122" s="43">
        <v>200</v>
      </c>
      <c r="G122" s="43">
        <v>2.8</v>
      </c>
      <c r="H122" s="43">
        <v>2.5</v>
      </c>
      <c r="I122" s="43">
        <v>13.6</v>
      </c>
      <c r="J122" s="43">
        <v>88</v>
      </c>
      <c r="K122" s="44">
        <v>465</v>
      </c>
      <c r="L122" s="43">
        <v>8</v>
      </c>
    </row>
    <row r="123" spans="1:12" ht="15" x14ac:dyDescent="0.25">
      <c r="A123" s="14"/>
      <c r="B123" s="15"/>
      <c r="C123" s="11"/>
      <c r="D123" s="7" t="s">
        <v>23</v>
      </c>
      <c r="E123" s="42" t="s">
        <v>94</v>
      </c>
      <c r="F123" s="43" t="s">
        <v>95</v>
      </c>
      <c r="G123" s="43">
        <v>4.43</v>
      </c>
      <c r="H123" s="43">
        <v>2.09</v>
      </c>
      <c r="I123" s="43">
        <v>19.68</v>
      </c>
      <c r="J123" s="43">
        <v>115.48</v>
      </c>
      <c r="K123" s="44">
        <v>114</v>
      </c>
      <c r="L123" s="43">
        <v>11</v>
      </c>
    </row>
    <row r="124" spans="1:12" ht="15" x14ac:dyDescent="0.25">
      <c r="A124" s="14"/>
      <c r="B124" s="15"/>
      <c r="C124" s="11"/>
      <c r="D124" s="7" t="s">
        <v>24</v>
      </c>
      <c r="E124" s="42" t="s">
        <v>85</v>
      </c>
      <c r="F124" s="43">
        <v>143</v>
      </c>
      <c r="G124" s="43">
        <v>0.4</v>
      </c>
      <c r="H124" s="43">
        <v>0.4</v>
      </c>
      <c r="I124" s="43">
        <v>9.8000000000000007</v>
      </c>
      <c r="J124" s="43">
        <v>44</v>
      </c>
      <c r="K124" s="44">
        <v>82</v>
      </c>
      <c r="L124" s="43">
        <v>13</v>
      </c>
    </row>
    <row r="125" spans="1:12" ht="15" x14ac:dyDescent="0.25">
      <c r="A125" s="14"/>
      <c r="B125" s="15"/>
      <c r="C125" s="11"/>
      <c r="D125" s="6"/>
      <c r="E125" s="42" t="s">
        <v>45</v>
      </c>
      <c r="F125" s="43">
        <v>20</v>
      </c>
      <c r="G125" s="43">
        <v>1.32</v>
      </c>
      <c r="H125" s="43">
        <v>0.24</v>
      </c>
      <c r="I125" s="43">
        <v>6.8</v>
      </c>
      <c r="J125" s="43">
        <v>36.200000000000003</v>
      </c>
      <c r="K125" s="44">
        <v>116</v>
      </c>
      <c r="L125" s="43">
        <v>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543</v>
      </c>
      <c r="G127" s="19">
        <f t="shared" ref="G127:J127" si="62">SUM(G120:G126)</f>
        <v>42.71</v>
      </c>
      <c r="H127" s="19">
        <f t="shared" si="62"/>
        <v>16.979999999999997</v>
      </c>
      <c r="I127" s="19">
        <f t="shared" si="62"/>
        <v>91.83</v>
      </c>
      <c r="J127" s="19">
        <f t="shared" si="62"/>
        <v>691.78000000000009</v>
      </c>
      <c r="K127" s="25"/>
      <c r="L127" s="19">
        <f t="shared" ref="L127" si="63">SUM(L120:L126)</f>
        <v>81.069999999999993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0.78</v>
      </c>
      <c r="H128" s="43">
        <v>3.66</v>
      </c>
      <c r="I128" s="43">
        <v>3.78</v>
      </c>
      <c r="J128" s="43">
        <v>54</v>
      </c>
      <c r="K128" s="44">
        <v>31</v>
      </c>
      <c r="L128" s="43">
        <v>8</v>
      </c>
    </row>
    <row r="129" spans="1:12" ht="15" x14ac:dyDescent="0.25">
      <c r="A129" s="14"/>
      <c r="B129" s="15"/>
      <c r="C129" s="11"/>
      <c r="D129" s="7" t="s">
        <v>27</v>
      </c>
      <c r="E129" s="42" t="s">
        <v>112</v>
      </c>
      <c r="F129" s="43" t="s">
        <v>76</v>
      </c>
      <c r="G129" s="43">
        <v>2.14</v>
      </c>
      <c r="H129" s="43">
        <v>4.28</v>
      </c>
      <c r="I129" s="43">
        <v>8.5399999999999991</v>
      </c>
      <c r="J129" s="43">
        <v>97</v>
      </c>
      <c r="K129" s="44" t="s">
        <v>113</v>
      </c>
      <c r="L129" s="43">
        <v>12</v>
      </c>
    </row>
    <row r="130" spans="1:12" ht="15" x14ac:dyDescent="0.25">
      <c r="A130" s="14"/>
      <c r="B130" s="15"/>
      <c r="C130" s="11"/>
      <c r="D130" s="7" t="s">
        <v>28</v>
      </c>
      <c r="E130" s="42" t="s">
        <v>114</v>
      </c>
      <c r="F130" s="43">
        <v>140</v>
      </c>
      <c r="G130" s="43">
        <v>13</v>
      </c>
      <c r="H130" s="43">
        <v>3</v>
      </c>
      <c r="I130" s="43">
        <v>7</v>
      </c>
      <c r="J130" s="43">
        <v>107</v>
      </c>
      <c r="K130" s="44">
        <v>299</v>
      </c>
      <c r="L130" s="43">
        <v>22</v>
      </c>
    </row>
    <row r="131" spans="1:12" ht="15" x14ac:dyDescent="0.25">
      <c r="A131" s="14"/>
      <c r="B131" s="15"/>
      <c r="C131" s="11"/>
      <c r="D131" s="7" t="s">
        <v>29</v>
      </c>
      <c r="E131" s="42" t="s">
        <v>115</v>
      </c>
      <c r="F131" s="43">
        <v>150</v>
      </c>
      <c r="G131" s="43">
        <v>3.15</v>
      </c>
      <c r="H131" s="43">
        <v>6</v>
      </c>
      <c r="I131" s="43">
        <v>9.15</v>
      </c>
      <c r="J131" s="43">
        <v>102</v>
      </c>
      <c r="K131" s="44">
        <v>377</v>
      </c>
      <c r="L131" s="43">
        <v>16</v>
      </c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0.33</v>
      </c>
      <c r="H132" s="43">
        <v>0.6</v>
      </c>
      <c r="I132" s="43">
        <v>16.07</v>
      </c>
      <c r="J132" s="43">
        <v>60</v>
      </c>
      <c r="K132" s="44">
        <v>484</v>
      </c>
      <c r="L132" s="43">
        <v>10</v>
      </c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117.5</v>
      </c>
      <c r="K133" s="44">
        <v>114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28</v>
      </c>
      <c r="G134" s="43">
        <v>1.85</v>
      </c>
      <c r="H134" s="43">
        <v>0.34</v>
      </c>
      <c r="I134" s="43">
        <v>9.52</v>
      </c>
      <c r="J134" s="43">
        <v>50.68</v>
      </c>
      <c r="K134" s="44">
        <v>116</v>
      </c>
      <c r="L134" s="43">
        <v>3</v>
      </c>
    </row>
    <row r="135" spans="1:12" ht="15" x14ac:dyDescent="0.25">
      <c r="A135" s="14"/>
      <c r="B135" s="15"/>
      <c r="C135" s="11"/>
      <c r="D135" s="6"/>
      <c r="E135" s="42" t="s">
        <v>116</v>
      </c>
      <c r="F135" s="43">
        <v>60</v>
      </c>
      <c r="G135" s="43">
        <v>4.3</v>
      </c>
      <c r="H135" s="43">
        <v>8</v>
      </c>
      <c r="I135" s="43">
        <v>28.8</v>
      </c>
      <c r="J135" s="43">
        <v>205</v>
      </c>
      <c r="K135" s="44">
        <v>543</v>
      </c>
      <c r="L135" s="43">
        <v>17</v>
      </c>
    </row>
    <row r="136" spans="1:12" ht="15" x14ac:dyDescent="0.25">
      <c r="A136" s="14"/>
      <c r="B136" s="15"/>
      <c r="C136" s="11"/>
      <c r="D136" s="6"/>
      <c r="E136" s="42" t="s">
        <v>68</v>
      </c>
      <c r="F136" s="43">
        <v>200</v>
      </c>
      <c r="G136" s="43">
        <v>1</v>
      </c>
      <c r="H136" s="43">
        <v>0.2</v>
      </c>
      <c r="I136" s="43">
        <v>20.2</v>
      </c>
      <c r="J136" s="43">
        <v>86</v>
      </c>
      <c r="K136" s="44">
        <v>501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888</v>
      </c>
      <c r="G137" s="19">
        <f t="shared" ref="G137:J137" si="64">SUM(G128:G136)</f>
        <v>30.35</v>
      </c>
      <c r="H137" s="19">
        <f t="shared" si="64"/>
        <v>26.48</v>
      </c>
      <c r="I137" s="19">
        <f t="shared" si="64"/>
        <v>127.66</v>
      </c>
      <c r="J137" s="19">
        <f t="shared" si="64"/>
        <v>879.18</v>
      </c>
      <c r="K137" s="25"/>
      <c r="L137" s="19">
        <f t="shared" ref="L137" si="65">SUM(L128:L136)</f>
        <v>92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1431</v>
      </c>
      <c r="G138" s="32">
        <f t="shared" ref="G138" si="66">G127+G137</f>
        <v>73.06</v>
      </c>
      <c r="H138" s="32">
        <f t="shared" ref="H138" si="67">H127+H137</f>
        <v>43.459999999999994</v>
      </c>
      <c r="I138" s="32">
        <f t="shared" ref="I138" si="68">I127+I137</f>
        <v>219.49</v>
      </c>
      <c r="J138" s="32">
        <f t="shared" ref="J138:L138" si="69">J127+J137</f>
        <v>1570.96</v>
      </c>
      <c r="K138" s="32"/>
      <c r="L138" s="32">
        <f t="shared" si="69"/>
        <v>173.07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>
        <v>150</v>
      </c>
      <c r="G139" s="40">
        <v>4.2</v>
      </c>
      <c r="H139" s="40">
        <v>5.0999999999999996</v>
      </c>
      <c r="I139" s="40">
        <v>24.45</v>
      </c>
      <c r="J139" s="40">
        <v>160.5</v>
      </c>
      <c r="K139" s="41">
        <v>234</v>
      </c>
      <c r="L139" s="40">
        <v>22.07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3.8</v>
      </c>
      <c r="H141" s="43">
        <v>2.9</v>
      </c>
      <c r="I141" s="43">
        <v>13.8</v>
      </c>
      <c r="J141" s="43">
        <v>94</v>
      </c>
      <c r="K141" s="44">
        <v>462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84</v>
      </c>
      <c r="F142" s="43" t="s">
        <v>42</v>
      </c>
      <c r="G142" s="43">
        <v>3.12</v>
      </c>
      <c r="H142" s="43">
        <v>7.57</v>
      </c>
      <c r="I142" s="43">
        <v>19.809999999999999</v>
      </c>
      <c r="J142" s="43">
        <v>160.09</v>
      </c>
      <c r="K142" s="44">
        <v>114</v>
      </c>
      <c r="L142" s="43">
        <v>10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20</v>
      </c>
      <c r="G144" s="43">
        <v>1.32</v>
      </c>
      <c r="H144" s="43">
        <v>0.24</v>
      </c>
      <c r="I144" s="43">
        <v>6.8</v>
      </c>
      <c r="J144" s="43">
        <v>36.200000000000003</v>
      </c>
      <c r="K144" s="44">
        <v>116</v>
      </c>
      <c r="L144" s="43">
        <v>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370</v>
      </c>
      <c r="G146" s="19">
        <f t="shared" ref="G146:J146" si="70">SUM(G139:G145)</f>
        <v>12.440000000000001</v>
      </c>
      <c r="H146" s="19">
        <f t="shared" si="70"/>
        <v>15.81</v>
      </c>
      <c r="I146" s="19">
        <f t="shared" si="70"/>
        <v>64.86</v>
      </c>
      <c r="J146" s="19">
        <f t="shared" si="70"/>
        <v>450.79</v>
      </c>
      <c r="K146" s="25"/>
      <c r="L146" s="19">
        <f t="shared" ref="L146" si="71">SUM(L139:L145)</f>
        <v>44.07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118</v>
      </c>
      <c r="F147" s="43">
        <v>60</v>
      </c>
      <c r="G147" s="43">
        <v>0.96</v>
      </c>
      <c r="H147" s="43">
        <v>3.66</v>
      </c>
      <c r="I147" s="43">
        <v>4.9800000000000004</v>
      </c>
      <c r="J147" s="43">
        <v>56.4</v>
      </c>
      <c r="K147" s="44">
        <v>9</v>
      </c>
      <c r="L147" s="43">
        <v>8</v>
      </c>
    </row>
    <row r="148" spans="1:12" ht="15" x14ac:dyDescent="0.25">
      <c r="A148" s="23"/>
      <c r="B148" s="15"/>
      <c r="C148" s="11"/>
      <c r="D148" s="7" t="s">
        <v>27</v>
      </c>
      <c r="E148" s="42" t="s">
        <v>119</v>
      </c>
      <c r="F148" s="43">
        <v>200</v>
      </c>
      <c r="G148" s="43">
        <v>5.98</v>
      </c>
      <c r="H148" s="43">
        <v>0.02</v>
      </c>
      <c r="I148" s="43">
        <v>12.96</v>
      </c>
      <c r="J148" s="43">
        <v>102.2</v>
      </c>
      <c r="K148" s="44">
        <v>128</v>
      </c>
      <c r="L148" s="43">
        <v>12</v>
      </c>
    </row>
    <row r="149" spans="1:12" ht="15" x14ac:dyDescent="0.25">
      <c r="A149" s="23"/>
      <c r="B149" s="15"/>
      <c r="C149" s="11"/>
      <c r="D149" s="7" t="s">
        <v>28</v>
      </c>
      <c r="E149" s="42" t="s">
        <v>120</v>
      </c>
      <c r="F149" s="43">
        <v>80</v>
      </c>
      <c r="G149" s="43">
        <v>12</v>
      </c>
      <c r="H149" s="43">
        <v>12</v>
      </c>
      <c r="I149" s="43">
        <v>6</v>
      </c>
      <c r="J149" s="43">
        <v>180</v>
      </c>
      <c r="K149" s="44">
        <v>369</v>
      </c>
      <c r="L149" s="43">
        <v>33</v>
      </c>
    </row>
    <row r="150" spans="1:12" ht="15" x14ac:dyDescent="0.25">
      <c r="A150" s="23"/>
      <c r="B150" s="15"/>
      <c r="C150" s="11"/>
      <c r="D150" s="7" t="s">
        <v>29</v>
      </c>
      <c r="E150" s="42" t="s">
        <v>121</v>
      </c>
      <c r="F150" s="43">
        <v>150</v>
      </c>
      <c r="G150" s="43">
        <v>3.3</v>
      </c>
      <c r="H150" s="43">
        <v>5.0999999999999996</v>
      </c>
      <c r="I150" s="43">
        <v>12.15</v>
      </c>
      <c r="J150" s="43">
        <v>108</v>
      </c>
      <c r="K150" s="44">
        <v>380</v>
      </c>
      <c r="L150" s="43">
        <v>18</v>
      </c>
    </row>
    <row r="151" spans="1:12" ht="15" x14ac:dyDescent="0.25">
      <c r="A151" s="23"/>
      <c r="B151" s="15"/>
      <c r="C151" s="11"/>
      <c r="D151" s="7" t="s">
        <v>30</v>
      </c>
      <c r="E151" s="42" t="s">
        <v>122</v>
      </c>
      <c r="F151" s="43">
        <v>200</v>
      </c>
      <c r="G151" s="43">
        <v>0.1</v>
      </c>
      <c r="H151" s="43">
        <v>0.1</v>
      </c>
      <c r="I151" s="43">
        <v>11.1</v>
      </c>
      <c r="J151" s="43">
        <v>46</v>
      </c>
      <c r="K151" s="44">
        <v>486</v>
      </c>
      <c r="L151" s="43">
        <v>16</v>
      </c>
    </row>
    <row r="152" spans="1:12" ht="15" x14ac:dyDescent="0.25">
      <c r="A152" s="23"/>
      <c r="B152" s="15"/>
      <c r="C152" s="11"/>
      <c r="D152" s="7" t="s">
        <v>31</v>
      </c>
      <c r="E152" s="42" t="s">
        <v>53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117.5</v>
      </c>
      <c r="K152" s="44">
        <v>114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28</v>
      </c>
      <c r="G153" s="43">
        <v>1.85</v>
      </c>
      <c r="H153" s="43">
        <v>0.34</v>
      </c>
      <c r="I153" s="43">
        <v>9.5020000000000007</v>
      </c>
      <c r="J153" s="43">
        <v>50.68</v>
      </c>
      <c r="K153" s="44">
        <v>116</v>
      </c>
      <c r="L153" s="43">
        <v>3</v>
      </c>
    </row>
    <row r="154" spans="1:12" ht="15" x14ac:dyDescent="0.25">
      <c r="A154" s="23"/>
      <c r="B154" s="15"/>
      <c r="C154" s="11"/>
      <c r="D154" s="6"/>
      <c r="E154" s="42" t="s">
        <v>123</v>
      </c>
      <c r="F154" s="43">
        <v>60</v>
      </c>
      <c r="G154" s="43">
        <v>4.2</v>
      </c>
      <c r="H154" s="43">
        <v>6.7</v>
      </c>
      <c r="I154" s="43">
        <v>27.8</v>
      </c>
      <c r="J154" s="43">
        <v>189</v>
      </c>
      <c r="K154" s="44">
        <v>542</v>
      </c>
      <c r="L154" s="43">
        <v>17</v>
      </c>
    </row>
    <row r="155" spans="1:12" ht="15" x14ac:dyDescent="0.25">
      <c r="A155" s="23"/>
      <c r="B155" s="15"/>
      <c r="C155" s="11"/>
      <c r="D155" s="6"/>
      <c r="E155" s="42" t="s">
        <v>124</v>
      </c>
      <c r="F155" s="43">
        <v>200</v>
      </c>
      <c r="G155" s="43">
        <v>5.8</v>
      </c>
      <c r="H155" s="43">
        <v>5</v>
      </c>
      <c r="I155" s="43">
        <v>8</v>
      </c>
      <c r="J155" s="43">
        <v>101</v>
      </c>
      <c r="K155" s="44">
        <v>470</v>
      </c>
      <c r="L155" s="43">
        <v>18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1028</v>
      </c>
      <c r="G156" s="19">
        <f t="shared" ref="G156:J156" si="72">SUM(G147:G155)</f>
        <v>37.99</v>
      </c>
      <c r="H156" s="19">
        <f t="shared" si="72"/>
        <v>33.32</v>
      </c>
      <c r="I156" s="19">
        <f t="shared" si="72"/>
        <v>117.092</v>
      </c>
      <c r="J156" s="19">
        <f t="shared" si="72"/>
        <v>950.78</v>
      </c>
      <c r="K156" s="25"/>
      <c r="L156" s="19">
        <f t="shared" ref="L156" si="73">SUM(L147:L155)</f>
        <v>129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1398</v>
      </c>
      <c r="G157" s="32">
        <f t="shared" ref="G157" si="74">G146+G156</f>
        <v>50.430000000000007</v>
      </c>
      <c r="H157" s="32">
        <f t="shared" ref="H157" si="75">H146+H156</f>
        <v>49.13</v>
      </c>
      <c r="I157" s="32">
        <f t="shared" ref="I157" si="76">I146+I156</f>
        <v>181.952</v>
      </c>
      <c r="J157" s="32">
        <f t="shared" ref="J157:L157" si="77">J146+J156</f>
        <v>1401.57</v>
      </c>
      <c r="K157" s="32"/>
      <c r="L157" s="32">
        <f t="shared" si="77"/>
        <v>173.07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125</v>
      </c>
      <c r="F158" s="40">
        <v>150</v>
      </c>
      <c r="G158" s="40">
        <v>4.6500000000000004</v>
      </c>
      <c r="H158" s="40">
        <v>4.95</v>
      </c>
      <c r="I158" s="40">
        <v>23.4</v>
      </c>
      <c r="J158" s="40">
        <v>156.75</v>
      </c>
      <c r="K158" s="41">
        <v>227</v>
      </c>
      <c r="L158" s="40">
        <v>22.07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110</v>
      </c>
      <c r="F160" s="43">
        <v>200</v>
      </c>
      <c r="G160" s="43">
        <v>2.8</v>
      </c>
      <c r="H160" s="43">
        <v>2.5</v>
      </c>
      <c r="I160" s="43">
        <v>13.6</v>
      </c>
      <c r="J160" s="43">
        <v>88</v>
      </c>
      <c r="K160" s="44">
        <v>465</v>
      </c>
      <c r="L160" s="43">
        <v>8</v>
      </c>
    </row>
    <row r="161" spans="1:12" ht="15" x14ac:dyDescent="0.25">
      <c r="A161" s="23"/>
      <c r="B161" s="15"/>
      <c r="C161" s="11"/>
      <c r="D161" s="7" t="s">
        <v>23</v>
      </c>
      <c r="E161" s="42" t="s">
        <v>126</v>
      </c>
      <c r="F161" s="43" t="s">
        <v>42</v>
      </c>
      <c r="G161" s="43">
        <v>3.12</v>
      </c>
      <c r="H161" s="43">
        <v>0.32</v>
      </c>
      <c r="I161" s="43">
        <v>32.68</v>
      </c>
      <c r="J161" s="43">
        <v>146.4</v>
      </c>
      <c r="K161" s="44" t="s">
        <v>127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 t="s">
        <v>128</v>
      </c>
      <c r="F162" s="43">
        <v>150</v>
      </c>
      <c r="G162" s="43">
        <v>0.4</v>
      </c>
      <c r="H162" s="43">
        <v>0.4</v>
      </c>
      <c r="I162" s="43">
        <v>9.8000000000000007</v>
      </c>
      <c r="J162" s="43">
        <v>44</v>
      </c>
      <c r="K162" s="44">
        <v>82</v>
      </c>
      <c r="L162" s="43">
        <v>13</v>
      </c>
    </row>
    <row r="163" spans="1:12" ht="15" x14ac:dyDescent="0.25">
      <c r="A163" s="23"/>
      <c r="B163" s="15"/>
      <c r="C163" s="11"/>
      <c r="D163" s="6"/>
      <c r="E163" s="42" t="s">
        <v>45</v>
      </c>
      <c r="F163" s="43">
        <v>20</v>
      </c>
      <c r="G163" s="43">
        <v>1.32</v>
      </c>
      <c r="H163" s="43">
        <v>0.24</v>
      </c>
      <c r="I163" s="43">
        <v>6.8</v>
      </c>
      <c r="J163" s="43">
        <v>36.200000000000003</v>
      </c>
      <c r="K163" s="44">
        <v>114</v>
      </c>
      <c r="L163" s="43">
        <v>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12.290000000000001</v>
      </c>
      <c r="H165" s="19">
        <f t="shared" si="78"/>
        <v>8.41</v>
      </c>
      <c r="I165" s="19">
        <f t="shared" si="78"/>
        <v>86.28</v>
      </c>
      <c r="J165" s="19">
        <f t="shared" si="78"/>
        <v>471.34999999999997</v>
      </c>
      <c r="K165" s="25"/>
      <c r="L165" s="19">
        <f t="shared" ref="L165" si="79">SUM(L158:L164)</f>
        <v>50.07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>
        <v>60</v>
      </c>
      <c r="G166" s="43">
        <v>0.78</v>
      </c>
      <c r="H166" s="43">
        <v>3.72</v>
      </c>
      <c r="I166" s="43">
        <v>3.9</v>
      </c>
      <c r="J166" s="43">
        <v>52.2</v>
      </c>
      <c r="K166" s="44">
        <v>47</v>
      </c>
      <c r="L166" s="43">
        <v>8</v>
      </c>
    </row>
    <row r="167" spans="1:12" ht="15" x14ac:dyDescent="0.25">
      <c r="A167" s="23"/>
      <c r="B167" s="15"/>
      <c r="C167" s="11"/>
      <c r="D167" s="7" t="s">
        <v>27</v>
      </c>
      <c r="E167" s="42" t="s">
        <v>129</v>
      </c>
      <c r="F167" s="43" t="s">
        <v>76</v>
      </c>
      <c r="G167" s="43">
        <v>6.66</v>
      </c>
      <c r="H167" s="43">
        <v>3.92</v>
      </c>
      <c r="I167" s="43">
        <v>8.1999999999999993</v>
      </c>
      <c r="J167" s="43">
        <v>148.4</v>
      </c>
      <c r="K167" s="44" t="s">
        <v>130</v>
      </c>
      <c r="L167" s="43">
        <v>16.5</v>
      </c>
    </row>
    <row r="168" spans="1:12" ht="15" x14ac:dyDescent="0.25">
      <c r="A168" s="23"/>
      <c r="B168" s="15"/>
      <c r="C168" s="11"/>
      <c r="D168" s="7" t="s">
        <v>28</v>
      </c>
      <c r="E168" s="42" t="s">
        <v>131</v>
      </c>
      <c r="F168" s="43">
        <v>80</v>
      </c>
      <c r="G168" s="43">
        <v>10.4</v>
      </c>
      <c r="H168" s="43">
        <v>6.4</v>
      </c>
      <c r="I168" s="43">
        <v>13</v>
      </c>
      <c r="J168" s="43">
        <v>147.19999999999999</v>
      </c>
      <c r="K168" s="44">
        <v>339</v>
      </c>
      <c r="L168" s="43">
        <v>35</v>
      </c>
    </row>
    <row r="169" spans="1:12" ht="15" x14ac:dyDescent="0.25">
      <c r="A169" s="23"/>
      <c r="B169" s="15"/>
      <c r="C169" s="11"/>
      <c r="D169" s="7" t="s">
        <v>29</v>
      </c>
      <c r="E169" s="42" t="s">
        <v>132</v>
      </c>
      <c r="F169" s="43">
        <v>100</v>
      </c>
      <c r="G169" s="43">
        <v>37</v>
      </c>
      <c r="H169" s="43">
        <v>3</v>
      </c>
      <c r="I169" s="43">
        <v>197.1</v>
      </c>
      <c r="J169" s="43">
        <v>126.9</v>
      </c>
      <c r="K169" s="44">
        <v>256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91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484</v>
      </c>
      <c r="L170" s="43">
        <v>10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117.5</v>
      </c>
      <c r="K171" s="44">
        <v>114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28</v>
      </c>
      <c r="G172" s="43">
        <v>1.85</v>
      </c>
      <c r="H172" s="43">
        <v>0.34</v>
      </c>
      <c r="I172" s="43">
        <v>9.52</v>
      </c>
      <c r="J172" s="43">
        <v>50.68</v>
      </c>
      <c r="K172" s="44">
        <v>116</v>
      </c>
      <c r="L172" s="43">
        <v>3</v>
      </c>
    </row>
    <row r="173" spans="1:12" ht="15" x14ac:dyDescent="0.25">
      <c r="A173" s="23"/>
      <c r="B173" s="15"/>
      <c r="C173" s="11"/>
      <c r="D173" s="6"/>
      <c r="E173" s="42" t="s">
        <v>67</v>
      </c>
      <c r="F173" s="43">
        <v>32</v>
      </c>
      <c r="G173" s="43">
        <v>26</v>
      </c>
      <c r="H173" s="43">
        <v>5.8</v>
      </c>
      <c r="I173" s="43">
        <v>2.2599999999999998</v>
      </c>
      <c r="J173" s="43">
        <v>144</v>
      </c>
      <c r="K173" s="44"/>
      <c r="L173" s="43">
        <v>13.5</v>
      </c>
    </row>
    <row r="174" spans="1:12" ht="15" x14ac:dyDescent="0.25">
      <c r="A174" s="23"/>
      <c r="B174" s="15"/>
      <c r="C174" s="11"/>
      <c r="D174" s="6"/>
      <c r="E174" s="42" t="s">
        <v>133</v>
      </c>
      <c r="F174" s="43">
        <v>200</v>
      </c>
      <c r="G174" s="43">
        <v>0.2</v>
      </c>
      <c r="H174" s="43">
        <v>0.1</v>
      </c>
      <c r="I174" s="43">
        <v>9.3000000000000007</v>
      </c>
      <c r="J174" s="43">
        <v>38</v>
      </c>
      <c r="K174" s="44">
        <v>465</v>
      </c>
      <c r="L174" s="43">
        <v>21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86.690000000000012</v>
      </c>
      <c r="H175" s="19">
        <f t="shared" si="80"/>
        <v>23.68</v>
      </c>
      <c r="I175" s="19">
        <f t="shared" si="80"/>
        <v>282.88</v>
      </c>
      <c r="J175" s="19">
        <f t="shared" si="80"/>
        <v>884.88</v>
      </c>
      <c r="K175" s="25"/>
      <c r="L175" s="19">
        <f t="shared" ref="L175" si="81">SUM(L166:L174)</f>
        <v>123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98.980000000000018</v>
      </c>
      <c r="H176" s="32">
        <f t="shared" ref="H176" si="83">H165+H175</f>
        <v>32.090000000000003</v>
      </c>
      <c r="I176" s="32">
        <f t="shared" ref="I176" si="84">I165+I175</f>
        <v>369.15999999999997</v>
      </c>
      <c r="J176" s="32">
        <f t="shared" ref="J176:L176" si="85">J165+J175</f>
        <v>1356.23</v>
      </c>
      <c r="K176" s="32"/>
      <c r="L176" s="32">
        <f t="shared" si="85"/>
        <v>173.07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134</v>
      </c>
      <c r="F177" s="40">
        <v>150</v>
      </c>
      <c r="G177" s="40">
        <v>25.7</v>
      </c>
      <c r="H177" s="40">
        <v>8.9</v>
      </c>
      <c r="I177" s="40">
        <v>29.4</v>
      </c>
      <c r="J177" s="40">
        <v>361</v>
      </c>
      <c r="K177" s="41">
        <v>284</v>
      </c>
      <c r="L177" s="40">
        <v>36.07</v>
      </c>
    </row>
    <row r="178" spans="1:12" ht="15" x14ac:dyDescent="0.25">
      <c r="A178" s="23"/>
      <c r="B178" s="15"/>
      <c r="C178" s="11"/>
      <c r="D178" s="6"/>
      <c r="E178" s="42" t="s">
        <v>135</v>
      </c>
      <c r="F178" s="43">
        <v>30</v>
      </c>
      <c r="G178" s="43">
        <v>2.16</v>
      </c>
      <c r="H178" s="43">
        <v>2.5499999999999998</v>
      </c>
      <c r="I178" s="43">
        <v>16.649999999999999</v>
      </c>
      <c r="J178" s="43">
        <v>98.1</v>
      </c>
      <c r="K178" s="44">
        <v>471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457</v>
      </c>
      <c r="L179" s="43">
        <v>6</v>
      </c>
    </row>
    <row r="180" spans="1:12" ht="15" x14ac:dyDescent="0.25">
      <c r="A180" s="23"/>
      <c r="B180" s="15"/>
      <c r="C180" s="11"/>
      <c r="D180" s="7" t="s">
        <v>23</v>
      </c>
      <c r="E180" s="42" t="s">
        <v>136</v>
      </c>
      <c r="F180" s="43" t="s">
        <v>95</v>
      </c>
      <c r="G180" s="43">
        <v>4.43</v>
      </c>
      <c r="H180" s="43">
        <v>2.09</v>
      </c>
      <c r="I180" s="43">
        <v>19.68</v>
      </c>
      <c r="J180" s="43">
        <v>115.48</v>
      </c>
      <c r="K180" s="44" t="s">
        <v>137</v>
      </c>
      <c r="L180" s="43">
        <v>10</v>
      </c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150</v>
      </c>
      <c r="G181" s="43">
        <v>0.4</v>
      </c>
      <c r="H181" s="43">
        <v>0.4</v>
      </c>
      <c r="I181" s="43">
        <v>9.8000000000000007</v>
      </c>
      <c r="J181" s="43">
        <v>44</v>
      </c>
      <c r="K181" s="44">
        <v>82</v>
      </c>
      <c r="L181" s="43">
        <v>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32.99</v>
      </c>
      <c r="H184" s="19">
        <f t="shared" si="86"/>
        <v>14.04</v>
      </c>
      <c r="I184" s="19">
        <f t="shared" si="86"/>
        <v>85.029999999999987</v>
      </c>
      <c r="J184" s="19">
        <f t="shared" si="86"/>
        <v>658.58</v>
      </c>
      <c r="K184" s="25"/>
      <c r="L184" s="19">
        <f t="shared" ref="L184" si="87">SUM(L177:L183)</f>
        <v>70.069999999999993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138</v>
      </c>
      <c r="F185" s="43">
        <v>60</v>
      </c>
      <c r="G185" s="43">
        <v>0.72</v>
      </c>
      <c r="H185" s="43">
        <v>3.66</v>
      </c>
      <c r="I185" s="43">
        <v>6.72</v>
      </c>
      <c r="J185" s="43">
        <v>62.4</v>
      </c>
      <c r="K185" s="44">
        <v>21</v>
      </c>
      <c r="L185" s="43">
        <v>8</v>
      </c>
    </row>
    <row r="186" spans="1:12" ht="15" x14ac:dyDescent="0.25">
      <c r="A186" s="23"/>
      <c r="B186" s="15"/>
      <c r="C186" s="11"/>
      <c r="D186" s="7" t="s">
        <v>27</v>
      </c>
      <c r="E186" s="42" t="s">
        <v>139</v>
      </c>
      <c r="F186" s="43">
        <v>200</v>
      </c>
      <c r="G186" s="43">
        <v>8.86</v>
      </c>
      <c r="H186" s="43">
        <v>3.14</v>
      </c>
      <c r="I186" s="43">
        <v>12.86</v>
      </c>
      <c r="J186" s="43">
        <v>115</v>
      </c>
      <c r="K186" s="44">
        <v>120</v>
      </c>
      <c r="L186" s="43">
        <v>12</v>
      </c>
    </row>
    <row r="187" spans="1:12" ht="15" x14ac:dyDescent="0.25">
      <c r="A187" s="23"/>
      <c r="B187" s="15"/>
      <c r="C187" s="11"/>
      <c r="D187" s="7" t="s">
        <v>28</v>
      </c>
      <c r="E187" s="42" t="s">
        <v>120</v>
      </c>
      <c r="F187" s="43">
        <v>80</v>
      </c>
      <c r="G187" s="43">
        <v>12</v>
      </c>
      <c r="H187" s="43">
        <v>12</v>
      </c>
      <c r="I187" s="43">
        <v>6</v>
      </c>
      <c r="J187" s="43">
        <v>180</v>
      </c>
      <c r="K187" s="44">
        <v>369</v>
      </c>
      <c r="L187" s="43">
        <v>33</v>
      </c>
    </row>
    <row r="188" spans="1:12" ht="15" x14ac:dyDescent="0.25">
      <c r="A188" s="23"/>
      <c r="B188" s="15"/>
      <c r="C188" s="11"/>
      <c r="D188" s="7" t="s">
        <v>29</v>
      </c>
      <c r="E188" s="42" t="s">
        <v>140</v>
      </c>
      <c r="F188" s="43">
        <v>130</v>
      </c>
      <c r="G188" s="43">
        <v>3.51</v>
      </c>
      <c r="H188" s="43">
        <v>5.6</v>
      </c>
      <c r="I188" s="43">
        <v>25.9</v>
      </c>
      <c r="J188" s="43">
        <v>114.2</v>
      </c>
      <c r="K188" s="44">
        <v>385</v>
      </c>
      <c r="L188" s="43">
        <v>10</v>
      </c>
    </row>
    <row r="189" spans="1:12" ht="15" x14ac:dyDescent="0.25">
      <c r="A189" s="23"/>
      <c r="B189" s="15"/>
      <c r="C189" s="11"/>
      <c r="D189" s="7" t="s">
        <v>30</v>
      </c>
      <c r="E189" s="42" t="s">
        <v>141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>
        <v>495</v>
      </c>
      <c r="L189" s="43">
        <v>16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117.5</v>
      </c>
      <c r="K190" s="44">
        <v>114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28</v>
      </c>
      <c r="G191" s="43">
        <v>1.85</v>
      </c>
      <c r="H191" s="43">
        <v>0.34</v>
      </c>
      <c r="I191" s="43">
        <v>9.52</v>
      </c>
      <c r="J191" s="43">
        <v>50.68</v>
      </c>
      <c r="K191" s="44">
        <v>116</v>
      </c>
      <c r="L191" s="43">
        <v>3</v>
      </c>
    </row>
    <row r="192" spans="1:12" ht="15" x14ac:dyDescent="0.25">
      <c r="A192" s="23"/>
      <c r="B192" s="15"/>
      <c r="C192" s="11"/>
      <c r="D192" s="6"/>
      <c r="E192" s="42" t="s">
        <v>142</v>
      </c>
      <c r="F192" s="43">
        <v>60</v>
      </c>
      <c r="G192" s="43">
        <v>3.8</v>
      </c>
      <c r="H192" s="43">
        <v>3.4</v>
      </c>
      <c r="I192" s="43">
        <v>20.9</v>
      </c>
      <c r="J192" s="43">
        <v>130</v>
      </c>
      <c r="K192" s="44">
        <v>538</v>
      </c>
      <c r="L192" s="43">
        <v>17</v>
      </c>
    </row>
    <row r="193" spans="1:12" ht="15" x14ac:dyDescent="0.25">
      <c r="A193" s="23"/>
      <c r="B193" s="15"/>
      <c r="C193" s="11"/>
      <c r="D193" s="6"/>
      <c r="E193" s="42" t="s">
        <v>143</v>
      </c>
      <c r="F193" s="43">
        <v>200</v>
      </c>
      <c r="G193" s="43">
        <v>5.8</v>
      </c>
      <c r="H193" s="43">
        <v>5</v>
      </c>
      <c r="I193" s="43">
        <v>8</v>
      </c>
      <c r="J193" s="43">
        <v>101</v>
      </c>
      <c r="K193" s="44">
        <v>470</v>
      </c>
      <c r="L193" s="43" t="s">
        <v>144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1008</v>
      </c>
      <c r="G194" s="19">
        <f t="shared" ref="G194:J194" si="88">SUM(G185:G193)</f>
        <v>40.94</v>
      </c>
      <c r="H194" s="19">
        <f t="shared" si="88"/>
        <v>33.64</v>
      </c>
      <c r="I194" s="19">
        <f t="shared" si="88"/>
        <v>134.6</v>
      </c>
      <c r="J194" s="19">
        <f t="shared" si="88"/>
        <v>954.77999999999986</v>
      </c>
      <c r="K194" s="25"/>
      <c r="L194" s="19">
        <f t="shared" ref="L194" si="89">SUM(L185:L193)</f>
        <v>103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1538</v>
      </c>
      <c r="G195" s="32">
        <f t="shared" ref="G195" si="90">G184+G194</f>
        <v>73.930000000000007</v>
      </c>
      <c r="H195" s="32">
        <f t="shared" ref="H195" si="91">H184+H194</f>
        <v>47.68</v>
      </c>
      <c r="I195" s="32">
        <f t="shared" ref="I195" si="92">I184+I194</f>
        <v>219.63</v>
      </c>
      <c r="J195" s="32">
        <f t="shared" ref="J195:L195" si="93">J184+J194</f>
        <v>1613.36</v>
      </c>
      <c r="K195" s="32"/>
      <c r="L195" s="32">
        <f t="shared" si="93"/>
        <v>173.07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60.735000000000014</v>
      </c>
      <c r="H196" s="34">
        <f t="shared" si="94"/>
        <v>44.273999999999994</v>
      </c>
      <c r="I196" s="34">
        <f t="shared" si="94"/>
        <v>234.18919999999997</v>
      </c>
      <c r="J196" s="34">
        <f t="shared" si="94"/>
        <v>1445.7579999999998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173.06999999999996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2025-12-24T07:09:12Z</dcterms:modified>
</cp:coreProperties>
</file>